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M:\クリエイティブクラウド保存先\Creative Cloud Files\通販グループ\yusac furniture\photo\"/>
    </mc:Choice>
  </mc:AlternateContent>
  <xr:revisionPtr revIDLastSave="0" documentId="13_ncr:1_{535C9632-0976-48B8-97BB-D5F493C0C264}" xr6:coauthVersionLast="45" xr6:coauthVersionMax="45" xr10:uidLastSave="{00000000-0000-0000-0000-000000000000}"/>
  <bookViews>
    <workbookView xWindow="-120" yWindow="-120" windowWidth="25440" windowHeight="15990" tabRatio="795" xr2:uid="{7AD50F89-E92A-4838-9A6E-425D440B9CB9}"/>
  </bookViews>
  <sheets>
    <sheet name="見積依頼書" sheetId="12" r:id="rId1"/>
    <sheet name="御見積回答書-税率10％" sheetId="16" state="hidden" r:id="rId2"/>
    <sheet name="発注書" sheetId="17" state="hidden" r:id="rId3"/>
    <sheet name="お見積流れ" sheetId="7" r:id="rId4"/>
    <sheet name="返品保証について" sheetId="8" r:id="rId5"/>
    <sheet name="Sheet2" sheetId="2" r:id="rId6"/>
    <sheet name="Sheet3"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7" i="17" l="1"/>
  <c r="AP2" i="17"/>
  <c r="H37" i="17"/>
  <c r="J36" i="17"/>
  <c r="Q36" i="17"/>
  <c r="AZ35" i="17"/>
  <c r="H35" i="17"/>
  <c r="BA7" i="17"/>
  <c r="AJ8" i="17"/>
  <c r="AJ9" i="17"/>
  <c r="AJ10" i="17"/>
  <c r="AJ11" i="17"/>
  <c r="AJ12" i="17"/>
  <c r="AJ13" i="17"/>
  <c r="AJ14" i="17"/>
  <c r="AJ15" i="17"/>
  <c r="AJ16" i="17"/>
  <c r="AJ17" i="17"/>
  <c r="AJ18" i="17"/>
  <c r="AJ19" i="17"/>
  <c r="AJ20" i="17"/>
  <c r="AJ21" i="17"/>
  <c r="AJ22" i="17"/>
  <c r="AJ23" i="17"/>
  <c r="AJ24" i="17"/>
  <c r="AJ25" i="17"/>
  <c r="AJ26" i="17"/>
  <c r="AJ7" i="17"/>
  <c r="BH27" i="17"/>
  <c r="AV26" i="17"/>
  <c r="BH26" i="17" s="1"/>
  <c r="K26" i="17"/>
  <c r="D26" i="17"/>
  <c r="AV25" i="17"/>
  <c r="BH25" i="17" s="1"/>
  <c r="K25" i="17"/>
  <c r="D25" i="17"/>
  <c r="AV24" i="17"/>
  <c r="BH24" i="17" s="1"/>
  <c r="K24" i="17"/>
  <c r="D24" i="17"/>
  <c r="AV23" i="17"/>
  <c r="BH23" i="17" s="1"/>
  <c r="K23" i="17"/>
  <c r="D23" i="17"/>
  <c r="AV22" i="17"/>
  <c r="BH22" i="17" s="1"/>
  <c r="K22" i="17"/>
  <c r="D22" i="17"/>
  <c r="AV21" i="17"/>
  <c r="BH21" i="17" s="1"/>
  <c r="K21" i="17"/>
  <c r="D21" i="17"/>
  <c r="AV20" i="17"/>
  <c r="BH20" i="17" s="1"/>
  <c r="K20" i="17"/>
  <c r="D20" i="17"/>
  <c r="AV19" i="17"/>
  <c r="BH19" i="17" s="1"/>
  <c r="K19" i="17"/>
  <c r="D19" i="17"/>
  <c r="AV18" i="17"/>
  <c r="BH18" i="17" s="1"/>
  <c r="K18" i="17"/>
  <c r="D18" i="17"/>
  <c r="AV17" i="17"/>
  <c r="BH17" i="17" s="1"/>
  <c r="K17" i="17"/>
  <c r="D17" i="17"/>
  <c r="AV16" i="17"/>
  <c r="BH16" i="17" s="1"/>
  <c r="K16" i="17"/>
  <c r="D16" i="17"/>
  <c r="AV15" i="17"/>
  <c r="BH15" i="17" s="1"/>
  <c r="K15" i="17"/>
  <c r="D15" i="17"/>
  <c r="AV14" i="17"/>
  <c r="BH14" i="17" s="1"/>
  <c r="K14" i="17"/>
  <c r="D14" i="17"/>
  <c r="AV13" i="17"/>
  <c r="BH13" i="17" s="1"/>
  <c r="K13" i="17"/>
  <c r="D13" i="17"/>
  <c r="AV12" i="17"/>
  <c r="BH12" i="17" s="1"/>
  <c r="K12" i="17"/>
  <c r="D12" i="17"/>
  <c r="AV11" i="17"/>
  <c r="BH11" i="17" s="1"/>
  <c r="K11" i="17"/>
  <c r="D11" i="17"/>
  <c r="AV10" i="17"/>
  <c r="BH10" i="17" s="1"/>
  <c r="K10" i="17"/>
  <c r="D10" i="17"/>
  <c r="AV9" i="17"/>
  <c r="BH9" i="17" s="1"/>
  <c r="K9" i="17"/>
  <c r="D9" i="17"/>
  <c r="AV8" i="17"/>
  <c r="BH8" i="17" s="1"/>
  <c r="K8" i="17"/>
  <c r="D8" i="17"/>
  <c r="AV7" i="17"/>
  <c r="K7" i="17"/>
  <c r="D7" i="17"/>
  <c r="BH39" i="16"/>
  <c r="AV19" i="16"/>
  <c r="BH19" i="16" s="1"/>
  <c r="AV20" i="16"/>
  <c r="BH20" i="16" s="1"/>
  <c r="AV21" i="16"/>
  <c r="BH21" i="16" s="1"/>
  <c r="AV22" i="16"/>
  <c r="BH22" i="16" s="1"/>
  <c r="AV23" i="16"/>
  <c r="BH23" i="16" s="1"/>
  <c r="AV24" i="16"/>
  <c r="BH24" i="16" s="1"/>
  <c r="AV25" i="16"/>
  <c r="BH25" i="16" s="1"/>
  <c r="AV26" i="16"/>
  <c r="BH26" i="16" s="1"/>
  <c r="AV27" i="16"/>
  <c r="BH27" i="16" s="1"/>
  <c r="AV28" i="16"/>
  <c r="BH28" i="16" s="1"/>
  <c r="AV29" i="16"/>
  <c r="BH29" i="16" s="1"/>
  <c r="AV30" i="16"/>
  <c r="BH30" i="16" s="1"/>
  <c r="AV31" i="16"/>
  <c r="BH31" i="16" s="1"/>
  <c r="AV32" i="16"/>
  <c r="BH32" i="16" s="1"/>
  <c r="AV33" i="16"/>
  <c r="BH33" i="16" s="1"/>
  <c r="AV34" i="16"/>
  <c r="BH34" i="16" s="1"/>
  <c r="AV35" i="16"/>
  <c r="BH35" i="16" s="1"/>
  <c r="AV36" i="16"/>
  <c r="BH36" i="16" s="1"/>
  <c r="AV37" i="16"/>
  <c r="BH37" i="16" s="1"/>
  <c r="AV38" i="16"/>
  <c r="BH38" i="16" s="1"/>
  <c r="K20" i="16"/>
  <c r="K21" i="16"/>
  <c r="K22" i="16"/>
  <c r="K23" i="16"/>
  <c r="K24" i="16"/>
  <c r="K25" i="16"/>
  <c r="K26" i="16"/>
  <c r="K27" i="16"/>
  <c r="K28" i="16"/>
  <c r="K29" i="16"/>
  <c r="K30" i="16"/>
  <c r="K31" i="16"/>
  <c r="K32" i="16"/>
  <c r="K33" i="16"/>
  <c r="K34" i="16"/>
  <c r="K35" i="16"/>
  <c r="K36" i="16"/>
  <c r="K37" i="16"/>
  <c r="K38" i="16"/>
  <c r="K19" i="16"/>
  <c r="D20" i="16"/>
  <c r="D21" i="16"/>
  <c r="D22" i="16"/>
  <c r="D23" i="16"/>
  <c r="D24" i="16"/>
  <c r="D25" i="16"/>
  <c r="D26" i="16"/>
  <c r="D27" i="16"/>
  <c r="D28" i="16"/>
  <c r="D29" i="16"/>
  <c r="D30" i="16"/>
  <c r="D31" i="16"/>
  <c r="D32" i="16"/>
  <c r="D33" i="16"/>
  <c r="D34" i="16"/>
  <c r="D35" i="16"/>
  <c r="D36" i="16"/>
  <c r="D37" i="16"/>
  <c r="D38" i="16"/>
  <c r="D19" i="16"/>
  <c r="M43" i="16"/>
  <c r="S12" i="16"/>
  <c r="U11" i="16"/>
  <c r="AZ10" i="16"/>
  <c r="S10" i="16"/>
  <c r="S9" i="16"/>
  <c r="U8" i="16"/>
  <c r="AL7" i="16"/>
  <c r="S7" i="16"/>
  <c r="L6" i="16"/>
  <c r="BH7" i="17" l="1"/>
  <c r="AS28" i="17" s="1"/>
  <c r="AS40" i="16"/>
  <c r="AY1" i="16"/>
  <c r="AR1" i="12"/>
  <c r="BE28" i="17" l="1"/>
  <c r="J30" i="17" s="1"/>
  <c r="BE40" i="16"/>
  <c r="AI14" i="16" s="1"/>
  <c r="J14"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36" authorId="0" shapeId="0" xr:uid="{D98DCD32-DEBA-4A1F-AE1F-CFF96D2B909F}">
      <text>
        <r>
          <rPr>
            <sz val="9"/>
            <color indexed="81"/>
            <rFont val="MS P ゴシック"/>
            <family val="3"/>
            <charset val="128"/>
          </rPr>
          <t>日付を入力してください。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3" authorId="0" shapeId="0" xr:uid="{60C73B6C-2E43-4915-8051-70C73066CEE7}">
      <text>
        <r>
          <rPr>
            <sz val="10"/>
            <color indexed="81"/>
            <rFont val="メイリオ"/>
            <family val="3"/>
            <charset val="128"/>
          </rPr>
          <t>日付を入力してください。</t>
        </r>
      </text>
    </comment>
  </commentList>
</comments>
</file>

<file path=xl/sharedStrings.xml><?xml version="1.0" encoding="utf-8"?>
<sst xmlns="http://schemas.openxmlformats.org/spreadsheetml/2006/main" count="160" uniqueCount="126">
  <si>
    <t>見積依頼書</t>
    <rPh sb="0" eb="2">
      <t>ミツモリ</t>
    </rPh>
    <rPh sb="2" eb="4">
      <t>イライ</t>
    </rPh>
    <rPh sb="4" eb="5">
      <t>ショ</t>
    </rPh>
    <phoneticPr fontId="1"/>
  </si>
  <si>
    <t>お名前</t>
    <rPh sb="1" eb="3">
      <t>ナマエ</t>
    </rPh>
    <phoneticPr fontId="1"/>
  </si>
  <si>
    <t>ご住所</t>
    <rPh sb="1" eb="3">
      <t>ジュウショ</t>
    </rPh>
    <phoneticPr fontId="1"/>
  </si>
  <si>
    <t>〒</t>
    <phoneticPr fontId="1"/>
  </si>
  <si>
    <t>ご連絡先</t>
    <rPh sb="1" eb="4">
      <t>レンラクサキ</t>
    </rPh>
    <phoneticPr fontId="1"/>
  </si>
  <si>
    <t>※つながりやすい番号をご記入ください。</t>
    <rPh sb="8" eb="10">
      <t>バンゴウ</t>
    </rPh>
    <rPh sb="12" eb="14">
      <t>キニュウ</t>
    </rPh>
    <phoneticPr fontId="1"/>
  </si>
  <si>
    <t>メーカー</t>
    <phoneticPr fontId="1"/>
  </si>
  <si>
    <t>数量</t>
    <rPh sb="0" eb="2">
      <t>スウリョウ</t>
    </rPh>
    <phoneticPr fontId="1"/>
  </si>
  <si>
    <t>単価</t>
    <rPh sb="0" eb="2">
      <t>タンカ</t>
    </rPh>
    <phoneticPr fontId="1"/>
  </si>
  <si>
    <t>金額</t>
    <rPh sb="0" eb="2">
      <t>キンガク</t>
    </rPh>
    <phoneticPr fontId="1"/>
  </si>
  <si>
    <t>商品名（フレーム色・張地品番・オプション）</t>
    <rPh sb="0" eb="3">
      <t>ショウヒンメイ</t>
    </rPh>
    <rPh sb="8" eb="9">
      <t>イロ</t>
    </rPh>
    <rPh sb="10" eb="11">
      <t>ハリ</t>
    </rPh>
    <rPh sb="11" eb="12">
      <t>ジ</t>
    </rPh>
    <rPh sb="12" eb="14">
      <t>ヒンバン</t>
    </rPh>
    <phoneticPr fontId="1"/>
  </si>
  <si>
    <t>お問い合わせいただきました件、下記の通り御見積申し上げます。</t>
    <rPh sb="1" eb="2">
      <t>ト</t>
    </rPh>
    <rPh sb="3" eb="4">
      <t>ア</t>
    </rPh>
    <rPh sb="13" eb="14">
      <t>ケン</t>
    </rPh>
    <rPh sb="15" eb="17">
      <t>カキ</t>
    </rPh>
    <rPh sb="18" eb="19">
      <t>トオ</t>
    </rPh>
    <rPh sb="20" eb="23">
      <t>オミツモリ</t>
    </rPh>
    <rPh sb="23" eb="24">
      <t>モウ</t>
    </rPh>
    <rPh sb="25" eb="26">
      <t>ア</t>
    </rPh>
    <phoneticPr fontId="1"/>
  </si>
  <si>
    <t>担当者</t>
    <rPh sb="0" eb="3">
      <t>タントウシャ</t>
    </rPh>
    <phoneticPr fontId="1"/>
  </si>
  <si>
    <t>税込合計金額</t>
    <rPh sb="0" eb="2">
      <t>ゼイコミ</t>
    </rPh>
    <rPh sb="2" eb="4">
      <t>ゴウケイ</t>
    </rPh>
    <rPh sb="4" eb="6">
      <t>キンガク</t>
    </rPh>
    <phoneticPr fontId="1"/>
  </si>
  <si>
    <t>-</t>
    <phoneticPr fontId="1"/>
  </si>
  <si>
    <t>御見積有効期限</t>
    <rPh sb="0" eb="3">
      <t>オミツモリ</t>
    </rPh>
    <rPh sb="3" eb="5">
      <t>ユウコウ</t>
    </rPh>
    <rPh sb="5" eb="7">
      <t>キゲン</t>
    </rPh>
    <phoneticPr fontId="1"/>
  </si>
  <si>
    <t>お見積の流れ</t>
    <rPh sb="1" eb="3">
      <t>ミツモリ</t>
    </rPh>
    <rPh sb="4" eb="5">
      <t>ナガ</t>
    </rPh>
    <phoneticPr fontId="1"/>
  </si>
  <si>
    <t>メールまたはFAXでご依頼下さい。</t>
    <rPh sb="11" eb="13">
      <t>イライ</t>
    </rPh>
    <rPh sb="13" eb="14">
      <t>クダ</t>
    </rPh>
    <phoneticPr fontId="1"/>
  </si>
  <si>
    <t>店舗家具メーカーの商品の品番をご記入下さい。ホームページに掲載されていないメーカーでもお見積いたします。お見積書をご記入いただきメール、FAXでお送り下さい。商品お支払いは基本銀行振り込み前払いとなります。条件により締め・支払いのご相談もお受け致します。（大型案件や常連様の対応となります。）支払いの完了後、メーカーより直送で商品を送らせて頂きます。</t>
    <rPh sb="0" eb="2">
      <t>テンポ</t>
    </rPh>
    <rPh sb="2" eb="4">
      <t>カグ</t>
    </rPh>
    <rPh sb="29" eb="31">
      <t>ケイサイ</t>
    </rPh>
    <rPh sb="44" eb="46">
      <t>ミツモリ</t>
    </rPh>
    <rPh sb="55" eb="56">
      <t>ショ</t>
    </rPh>
    <rPh sb="58" eb="60">
      <t>キニュウ</t>
    </rPh>
    <rPh sb="75" eb="76">
      <t>クダ</t>
    </rPh>
    <rPh sb="79" eb="81">
      <t>ショウヒン</t>
    </rPh>
    <phoneticPr fontId="1"/>
  </si>
  <si>
    <t>張地、化粧版、オプション、自由に選べます。</t>
    <rPh sb="0" eb="1">
      <t>ハ</t>
    </rPh>
    <rPh sb="1" eb="2">
      <t>チ</t>
    </rPh>
    <rPh sb="3" eb="5">
      <t>ケショウ</t>
    </rPh>
    <rPh sb="5" eb="6">
      <t>バン</t>
    </rPh>
    <rPh sb="13" eb="15">
      <t>ジユウ</t>
    </rPh>
    <rPh sb="16" eb="17">
      <t>エラ</t>
    </rPh>
    <phoneticPr fontId="1"/>
  </si>
  <si>
    <t>張地：サンゲツ、シンコール、化粧板：アイカ、イビケン、他メーカー　自由にお選び下さい。</t>
    <rPh sb="0" eb="1">
      <t>ハ</t>
    </rPh>
    <rPh sb="1" eb="2">
      <t>チ</t>
    </rPh>
    <rPh sb="14" eb="16">
      <t>ケショウ</t>
    </rPh>
    <rPh sb="27" eb="28">
      <t>ホカ</t>
    </rPh>
    <rPh sb="33" eb="35">
      <t>ジユウ</t>
    </rPh>
    <rPh sb="37" eb="38">
      <t>エラ</t>
    </rPh>
    <rPh sb="39" eb="40">
      <t>クダ</t>
    </rPh>
    <phoneticPr fontId="1"/>
  </si>
  <si>
    <t>相見積書の添付</t>
    <rPh sb="0" eb="1">
      <t>ソウ</t>
    </rPh>
    <phoneticPr fontId="1"/>
  </si>
  <si>
    <t>他社様の見積書をメールに添付下さい。それをもとに出来る限り下回る価格でお見積を提出させて頂きます。同等製品で安価なものがあればご提案させて頂きます。お手元にある御見積がありましたら一度弊社でお見積をさせてください。</t>
    <phoneticPr fontId="1"/>
  </si>
  <si>
    <t>お支払いについて</t>
    <rPh sb="1" eb="3">
      <t>シハラ</t>
    </rPh>
    <phoneticPr fontId="1"/>
  </si>
  <si>
    <t>基本、銀行振り込み前払いとなっております。条件により20日締め翌月末払いでご対応いたします。（大型案件、常連のお客様等）</t>
    <rPh sb="0" eb="2">
      <t>キホン</t>
    </rPh>
    <rPh sb="3" eb="5">
      <t>ギンコウ</t>
    </rPh>
    <rPh sb="5" eb="6">
      <t>フ</t>
    </rPh>
    <rPh sb="7" eb="8">
      <t>コ</t>
    </rPh>
    <rPh sb="9" eb="11">
      <t>マエバラ</t>
    </rPh>
    <rPh sb="21" eb="23">
      <t>ジョウケン</t>
    </rPh>
    <rPh sb="28" eb="29">
      <t>ニチ</t>
    </rPh>
    <rPh sb="29" eb="30">
      <t>シ</t>
    </rPh>
    <rPh sb="31" eb="32">
      <t>ヨク</t>
    </rPh>
    <rPh sb="32" eb="33">
      <t>ゲツ</t>
    </rPh>
    <rPh sb="33" eb="34">
      <t>マツ</t>
    </rPh>
    <rPh sb="34" eb="35">
      <t>バラ</t>
    </rPh>
    <rPh sb="38" eb="40">
      <t>タイオウ</t>
    </rPh>
    <rPh sb="47" eb="49">
      <t>オオガタ</t>
    </rPh>
    <rPh sb="49" eb="51">
      <t>アンケン</t>
    </rPh>
    <rPh sb="52" eb="54">
      <t>ジョウレン</t>
    </rPh>
    <rPh sb="56" eb="59">
      <t>キャクサマナド</t>
    </rPh>
    <phoneticPr fontId="1"/>
  </si>
  <si>
    <t>送料発送について</t>
    <rPh sb="0" eb="2">
      <t>ソウリョウ</t>
    </rPh>
    <rPh sb="2" eb="4">
      <t>ハッソウ</t>
    </rPh>
    <phoneticPr fontId="1"/>
  </si>
  <si>
    <t>ホームページの価格は基本送料込み価格です。（沖縄・北海道を一部離島を除く）一部の商品で送料別途となります。発送についてはメーカー直送となります。一般のご家庭への発送はできませんのでご了承ください。</t>
    <rPh sb="7" eb="9">
      <t>カカク</t>
    </rPh>
    <rPh sb="10" eb="12">
      <t>キホン</t>
    </rPh>
    <rPh sb="12" eb="14">
      <t>ソウリョウ</t>
    </rPh>
    <rPh sb="14" eb="15">
      <t>コ</t>
    </rPh>
    <rPh sb="16" eb="18">
      <t>カカク</t>
    </rPh>
    <rPh sb="22" eb="24">
      <t>オキナワ</t>
    </rPh>
    <rPh sb="25" eb="28">
      <t>ホッカイドウ</t>
    </rPh>
    <rPh sb="29" eb="31">
      <t>イチブ</t>
    </rPh>
    <rPh sb="31" eb="33">
      <t>リトウ</t>
    </rPh>
    <rPh sb="34" eb="35">
      <t>ノゾ</t>
    </rPh>
    <rPh sb="37" eb="39">
      <t>イチブ</t>
    </rPh>
    <rPh sb="40" eb="42">
      <t>ショウヒン</t>
    </rPh>
    <rPh sb="43" eb="45">
      <t>ソウリョウ</t>
    </rPh>
    <rPh sb="45" eb="47">
      <t>ベット</t>
    </rPh>
    <rPh sb="53" eb="55">
      <t>ハッソウ</t>
    </rPh>
    <rPh sb="64" eb="66">
      <t>チョクソウ</t>
    </rPh>
    <rPh sb="72" eb="74">
      <t>イッパン</t>
    </rPh>
    <rPh sb="76" eb="78">
      <t>カテイ</t>
    </rPh>
    <rPh sb="80" eb="82">
      <t>ハッソウ</t>
    </rPh>
    <rPh sb="91" eb="93">
      <t>リョウショウ</t>
    </rPh>
    <phoneticPr fontId="1"/>
  </si>
  <si>
    <t>組み立てについて</t>
    <rPh sb="0" eb="1">
      <t>ク</t>
    </rPh>
    <rPh sb="2" eb="3">
      <t>タ</t>
    </rPh>
    <phoneticPr fontId="1"/>
  </si>
  <si>
    <t>天板・テーブル脚は組み立てとなります。工具やナットはお客様のご用意となります。予めご了承ください。組み立て時のトラブルや組み立て方について弊社ではお受けできません。</t>
    <rPh sb="0" eb="2">
      <t>テンバン</t>
    </rPh>
    <rPh sb="7" eb="8">
      <t>アシ</t>
    </rPh>
    <rPh sb="9" eb="10">
      <t>ク</t>
    </rPh>
    <rPh sb="11" eb="12">
      <t>タ</t>
    </rPh>
    <rPh sb="19" eb="21">
      <t>コウグ</t>
    </rPh>
    <rPh sb="27" eb="29">
      <t>キャクサマ</t>
    </rPh>
    <rPh sb="31" eb="33">
      <t>ヨウイ</t>
    </rPh>
    <rPh sb="39" eb="40">
      <t>アラカジ</t>
    </rPh>
    <rPh sb="42" eb="44">
      <t>リョウショウ</t>
    </rPh>
    <rPh sb="49" eb="50">
      <t>ク</t>
    </rPh>
    <rPh sb="51" eb="52">
      <t>タ</t>
    </rPh>
    <rPh sb="53" eb="54">
      <t>ジ</t>
    </rPh>
    <rPh sb="60" eb="61">
      <t>ク</t>
    </rPh>
    <rPh sb="62" eb="63">
      <t>タ</t>
    </rPh>
    <rPh sb="64" eb="65">
      <t>カタ</t>
    </rPh>
    <rPh sb="69" eb="71">
      <t>ヘイシャ</t>
    </rPh>
    <rPh sb="74" eb="75">
      <t>ウ</t>
    </rPh>
    <phoneticPr fontId="1"/>
  </si>
  <si>
    <t>保証について</t>
    <rPh sb="0" eb="2">
      <t>ホショウ</t>
    </rPh>
    <phoneticPr fontId="1"/>
  </si>
  <si>
    <t xml:space="preserve">キャンセル・ご返品・交換について </t>
    <phoneticPr fontId="1"/>
  </si>
  <si>
    <t>ご返品・交換は商品到着後2日以内にご連絡下さい。下記の場合のご返品・交換はお受けできません。</t>
    <phoneticPr fontId="1"/>
  </si>
  <si>
    <t>・お客様のご都合によるキャンセル、お取り寄せ品のキャンセル・ご返品
ソフトウェア・消耗品などで開梱後</t>
    <phoneticPr fontId="1"/>
  </si>
  <si>
    <t>・お客様のもとで傷や破損が生じた、一部廃棄された場合</t>
    <phoneticPr fontId="1"/>
  </si>
  <si>
    <t>・セット販売の一部商品のみのご返品・他品への交換</t>
    <phoneticPr fontId="1"/>
  </si>
  <si>
    <t>・ご返品をお受けした際は、商品が弊社に到着後、口座振り込みにてご返金をいたします。</t>
    <phoneticPr fontId="1"/>
  </si>
  <si>
    <t>・いかなる理由でもお振込時ご負担の振込手数料・交通費はご返却出来ません。</t>
    <phoneticPr fontId="1"/>
  </si>
  <si>
    <t>製品を交換する場合、返品製品の確認をさせていただきましてから新しい製品の生産に入りますので、通常より多少納期が長くなります。ご了承ください。</t>
    <phoneticPr fontId="1"/>
  </si>
  <si>
    <t xml:space="preserve">保証について </t>
    <phoneticPr fontId="1"/>
  </si>
  <si>
    <t>・初期不良キズや汚れがある場合、開封後すぐに不良箇所の写真をおおくりください。時間がたてばメーカーでの対応が難しくなることがあります。出荷時・輸送時の破損はメーカー、輸送会社での保証となります。弊社での保証は出来ませんのでご了承ください。</t>
    <rPh sb="1" eb="3">
      <t>ショキ</t>
    </rPh>
    <rPh sb="3" eb="5">
      <t>フリョウ</t>
    </rPh>
    <rPh sb="8" eb="9">
      <t>ヨゴ</t>
    </rPh>
    <rPh sb="13" eb="15">
      <t>バアイ</t>
    </rPh>
    <rPh sb="16" eb="18">
      <t>カイフウ</t>
    </rPh>
    <rPh sb="18" eb="19">
      <t>ゴ</t>
    </rPh>
    <rPh sb="22" eb="24">
      <t>フリョウ</t>
    </rPh>
    <rPh sb="24" eb="26">
      <t>カショ</t>
    </rPh>
    <rPh sb="27" eb="29">
      <t>シャシン</t>
    </rPh>
    <rPh sb="39" eb="41">
      <t>ジカン</t>
    </rPh>
    <rPh sb="51" eb="53">
      <t>タイオウ</t>
    </rPh>
    <rPh sb="54" eb="55">
      <t>ムズカ</t>
    </rPh>
    <rPh sb="67" eb="69">
      <t>シュッカ</t>
    </rPh>
    <rPh sb="69" eb="70">
      <t>ジ</t>
    </rPh>
    <rPh sb="71" eb="73">
      <t>ユソウ</t>
    </rPh>
    <rPh sb="73" eb="74">
      <t>ジ</t>
    </rPh>
    <rPh sb="75" eb="77">
      <t>ハソン</t>
    </rPh>
    <rPh sb="83" eb="85">
      <t>ユソウ</t>
    </rPh>
    <rPh sb="85" eb="87">
      <t>カイシャ</t>
    </rPh>
    <rPh sb="89" eb="91">
      <t>ホショウ</t>
    </rPh>
    <rPh sb="97" eb="99">
      <t>ヘイシャ</t>
    </rPh>
    <rPh sb="101" eb="103">
      <t>ホショウ</t>
    </rPh>
    <rPh sb="104" eb="106">
      <t>デキ</t>
    </rPh>
    <rPh sb="112" eb="114">
      <t>リョウショウ</t>
    </rPh>
    <phoneticPr fontId="1"/>
  </si>
  <si>
    <t>・以下に該当する場合は、保証の対象外となります。</t>
    <phoneticPr fontId="1"/>
  </si>
  <si>
    <t>・落雷、火災、水害、地震などの災害による故障</t>
    <phoneticPr fontId="1"/>
  </si>
  <si>
    <t>・お客様の不注意、メーカー規定外の改造など誤った使用による故障</t>
    <phoneticPr fontId="1"/>
  </si>
  <si>
    <t>・その他の条件はメーカー発行の保証の規定に準じます。</t>
    <phoneticPr fontId="1"/>
  </si>
  <si>
    <t>・輸入商品や生産終了商品は、保証対象外になる場合があります。</t>
    <phoneticPr fontId="1"/>
  </si>
  <si>
    <t>今回限り</t>
    <rPh sb="0" eb="2">
      <t>コンカイ</t>
    </rPh>
    <rPh sb="2" eb="3">
      <t>カギ</t>
    </rPh>
    <phoneticPr fontId="1"/>
  </si>
  <si>
    <t>日本ユーザック株式会社　御中</t>
    <rPh sb="0" eb="2">
      <t>ニホン</t>
    </rPh>
    <rPh sb="7" eb="11">
      <t>カブシキガイシャ</t>
    </rPh>
    <rPh sb="12" eb="14">
      <t>オンチュウ</t>
    </rPh>
    <phoneticPr fontId="1"/>
  </si>
  <si>
    <t>発 注 書</t>
    <rPh sb="0" eb="1">
      <t>ハツ</t>
    </rPh>
    <rPh sb="2" eb="3">
      <t>チュウ</t>
    </rPh>
    <rPh sb="4" eb="5">
      <t>ショ</t>
    </rPh>
    <phoneticPr fontId="1"/>
  </si>
  <si>
    <t>①商品名および数量</t>
    <rPh sb="1" eb="4">
      <t>ショウヒンメイ</t>
    </rPh>
    <rPh sb="7" eb="9">
      <t>スウリョウ</t>
    </rPh>
    <phoneticPr fontId="1"/>
  </si>
  <si>
    <t>合計金額</t>
    <rPh sb="0" eb="2">
      <t>ゴウケイ</t>
    </rPh>
    <rPh sb="2" eb="4">
      <t>キンガク</t>
    </rPh>
    <phoneticPr fontId="1"/>
  </si>
  <si>
    <t>②商品代金</t>
    <rPh sb="1" eb="3">
      <t>ショウヒン</t>
    </rPh>
    <rPh sb="3" eb="5">
      <t>ダイキン</t>
    </rPh>
    <phoneticPr fontId="1"/>
  </si>
  <si>
    <t>（税込）</t>
    <rPh sb="1" eb="3">
      <t>ゼイコミ</t>
    </rPh>
    <phoneticPr fontId="1"/>
  </si>
  <si>
    <t>銀行振込（前払い）　入金確認後の手配となります。</t>
    <rPh sb="0" eb="2">
      <t>ギンコウ</t>
    </rPh>
    <rPh sb="2" eb="4">
      <t>フリコミ</t>
    </rPh>
    <rPh sb="5" eb="7">
      <t>マエバラ</t>
    </rPh>
    <rPh sb="10" eb="12">
      <t>ニュウキン</t>
    </rPh>
    <rPh sb="12" eb="14">
      <t>カクニン</t>
    </rPh>
    <rPh sb="14" eb="15">
      <t>ゴ</t>
    </rPh>
    <rPh sb="16" eb="18">
      <t>テハイ</t>
    </rPh>
    <phoneticPr fontId="1"/>
  </si>
  <si>
    <t>名称</t>
    <rPh sb="0" eb="2">
      <t>メイショウ</t>
    </rPh>
    <phoneticPr fontId="1"/>
  </si>
  <si>
    <t>荷受ご担当者様</t>
    <rPh sb="0" eb="2">
      <t>ニウケ</t>
    </rPh>
    <rPh sb="3" eb="6">
      <t>タントウシャ</t>
    </rPh>
    <rPh sb="6" eb="7">
      <t>サマ</t>
    </rPh>
    <phoneticPr fontId="1"/>
  </si>
  <si>
    <t>三井住友銀行　天六支店</t>
    <rPh sb="0" eb="2">
      <t>ミツイ</t>
    </rPh>
    <rPh sb="2" eb="4">
      <t>スミトモ</t>
    </rPh>
    <rPh sb="4" eb="6">
      <t>ギンコウ</t>
    </rPh>
    <rPh sb="7" eb="8">
      <t>テン</t>
    </rPh>
    <rPh sb="8" eb="9">
      <t>ロク</t>
    </rPh>
    <rPh sb="9" eb="11">
      <t>シテン</t>
    </rPh>
    <phoneticPr fontId="1"/>
  </si>
  <si>
    <t>普通口座　6708238　日本ユーザック株式会社</t>
    <rPh sb="0" eb="2">
      <t>フツウ</t>
    </rPh>
    <rPh sb="2" eb="4">
      <t>コウザ</t>
    </rPh>
    <rPh sb="13" eb="15">
      <t>ニホン</t>
    </rPh>
    <rPh sb="20" eb="24">
      <t>カブシキガイシャ</t>
    </rPh>
    <phoneticPr fontId="1"/>
  </si>
  <si>
    <t>上記の内容を確認の上、発注致します。</t>
    <rPh sb="0" eb="2">
      <t>ジョウキ</t>
    </rPh>
    <rPh sb="3" eb="5">
      <t>ナイヨウ</t>
    </rPh>
    <rPh sb="6" eb="8">
      <t>カクニン</t>
    </rPh>
    <rPh sb="9" eb="10">
      <t>ウエ</t>
    </rPh>
    <rPh sb="11" eb="13">
      <t>ハッチュウ</t>
    </rPh>
    <rPh sb="13" eb="14">
      <t>イタ</t>
    </rPh>
    <phoneticPr fontId="1"/>
  </si>
  <si>
    <t>住所</t>
    <rPh sb="0" eb="2">
      <t>ジュウショ</t>
    </rPh>
    <phoneticPr fontId="1"/>
  </si>
  <si>
    <t>社名</t>
    <rPh sb="0" eb="1">
      <t>シャ</t>
    </rPh>
    <rPh sb="1" eb="2">
      <t>メイ</t>
    </rPh>
    <phoneticPr fontId="1"/>
  </si>
  <si>
    <t>代表者</t>
    <rPh sb="0" eb="3">
      <t>ダイヒョウシャ</t>
    </rPh>
    <phoneticPr fontId="1"/>
  </si>
  <si>
    <t>:</t>
    <phoneticPr fontId="1"/>
  </si>
  <si>
    <t>申込者</t>
    <rPh sb="0" eb="2">
      <t>モウシコミ</t>
    </rPh>
    <rPh sb="2" eb="3">
      <t>シャ</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</si>
  <si>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</si>
  <si>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</si>
  <si>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</si>
  <si>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</si>
  <si>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t>
    <phoneticPr fontId="1"/>
  </si>
  <si>
    <t>1）商品発注後の解約はできないものとします。</t>
    <rPh sb="2" eb="4">
      <t>ショウヒン</t>
    </rPh>
    <rPh sb="4" eb="6">
      <t>ハッチュウ</t>
    </rPh>
    <rPh sb="6" eb="7">
      <t>ゴ</t>
    </rPh>
    <rPh sb="8" eb="10">
      <t>カイヤク</t>
    </rPh>
    <phoneticPr fontId="1"/>
  </si>
  <si>
    <t>2）商品代金を全額納入するまでは商品の所有権は日本ユーザック株式会社にあるものとし、</t>
    <rPh sb="2" eb="4">
      <t>ショウヒン</t>
    </rPh>
    <rPh sb="4" eb="6">
      <t>ダイキン</t>
    </rPh>
    <rPh sb="7" eb="9">
      <t>ゼンガク</t>
    </rPh>
    <rPh sb="9" eb="11">
      <t>ノウニュウ</t>
    </rPh>
    <rPh sb="16" eb="18">
      <t>ショウヒン</t>
    </rPh>
    <rPh sb="19" eb="22">
      <t>ショユウケン</t>
    </rPh>
    <rPh sb="23" eb="25">
      <t>ニホン</t>
    </rPh>
    <rPh sb="30" eb="34">
      <t>カブシキガイシャ</t>
    </rPh>
    <phoneticPr fontId="1"/>
  </si>
  <si>
    <t>支払いの遅延が発生した場合、商品の撤去をされても異議申し立てはできないものとします。　</t>
    <rPh sb="0" eb="2">
      <t>シハライ</t>
    </rPh>
    <rPh sb="4" eb="6">
      <t>チエン</t>
    </rPh>
    <rPh sb="7" eb="9">
      <t>ハッセイ</t>
    </rPh>
    <rPh sb="11" eb="13">
      <t>バアイ</t>
    </rPh>
    <rPh sb="14" eb="16">
      <t>ショウヒン</t>
    </rPh>
    <rPh sb="17" eb="19">
      <t>テッキョ</t>
    </rPh>
    <rPh sb="24" eb="26">
      <t>イギ</t>
    </rPh>
    <rPh sb="26" eb="27">
      <t>モウ</t>
    </rPh>
    <rPh sb="28" eb="29">
      <t>タ</t>
    </rPh>
    <phoneticPr fontId="1"/>
  </si>
  <si>
    <t>名称（物件名）</t>
    <rPh sb="0" eb="2">
      <t>メイショウ</t>
    </rPh>
    <rPh sb="3" eb="5">
      <t>ブッケン</t>
    </rPh>
    <rPh sb="5" eb="6">
      <t>メイ</t>
    </rPh>
    <phoneticPr fontId="1"/>
  </si>
  <si>
    <t>内容を確認し、在庫確認等を行い御見積回答させていただきます。</t>
    <rPh sb="0" eb="2">
      <t>ナイヨウ</t>
    </rPh>
    <rPh sb="3" eb="5">
      <t>カクニン</t>
    </rPh>
    <rPh sb="7" eb="9">
      <t>ザイコ</t>
    </rPh>
    <rPh sb="9" eb="11">
      <t>カクニン</t>
    </rPh>
    <rPh sb="11" eb="12">
      <t>ナド</t>
    </rPh>
    <rPh sb="13" eb="14">
      <t>オコナ</t>
    </rPh>
    <rPh sb="15" eb="18">
      <t>オミツモリ</t>
    </rPh>
    <rPh sb="18" eb="20">
      <t>カイトウ</t>
    </rPh>
    <phoneticPr fontId="1"/>
  </si>
  <si>
    <t>返信までいましばらくお待ちくださいませ。</t>
    <rPh sb="0" eb="2">
      <t>ヘンシン</t>
    </rPh>
    <rPh sb="11" eb="12">
      <t>マ</t>
    </rPh>
    <phoneticPr fontId="1"/>
  </si>
  <si>
    <t>上記御見積内容でご注文いただける場合は、別紙「発注書」に記名捺印をいただき、FAXまたはメールにて</t>
    <rPh sb="0" eb="2">
      <t>ジョウキ</t>
    </rPh>
    <rPh sb="2" eb="5">
      <t>オミツモリ</t>
    </rPh>
    <rPh sb="5" eb="7">
      <t>ナイヨウ</t>
    </rPh>
    <rPh sb="9" eb="11">
      <t>チュウモン</t>
    </rPh>
    <rPh sb="16" eb="18">
      <t>バアイ</t>
    </rPh>
    <rPh sb="20" eb="22">
      <t>ベッシ</t>
    </rPh>
    <rPh sb="23" eb="25">
      <t>ハッチュウ</t>
    </rPh>
    <rPh sb="25" eb="26">
      <t>ショ</t>
    </rPh>
    <rPh sb="28" eb="30">
      <t>キメイ</t>
    </rPh>
    <rPh sb="30" eb="32">
      <t>ナツイン</t>
    </rPh>
    <phoneticPr fontId="1"/>
  </si>
  <si>
    <t>当店までお送りくださいますようお願い致します。発注書の受取・ご入金の確認を持ちまして正式受注とさせていただきます。</t>
    <rPh sb="0" eb="2">
      <t>トウテン</t>
    </rPh>
    <rPh sb="5" eb="6">
      <t>オク</t>
    </rPh>
    <rPh sb="16" eb="17">
      <t>ネガイ</t>
    </rPh>
    <rPh sb="18" eb="19">
      <t>タ</t>
    </rPh>
    <rPh sb="23" eb="25">
      <t>ハッチュウ</t>
    </rPh>
    <rPh sb="25" eb="26">
      <t>ショ</t>
    </rPh>
    <rPh sb="27" eb="29">
      <t>ウケトリ</t>
    </rPh>
    <rPh sb="31" eb="33">
      <t>ニュウキン</t>
    </rPh>
    <rPh sb="34" eb="36">
      <t>カクニン</t>
    </rPh>
    <rPh sb="37" eb="38">
      <t>モ</t>
    </rPh>
    <rPh sb="42" eb="44">
      <t>セイシキ</t>
    </rPh>
    <rPh sb="44" eb="46">
      <t>ジュチュウ</t>
    </rPh>
    <phoneticPr fontId="1"/>
  </si>
  <si>
    <t>振込先：</t>
    <rPh sb="0" eb="2">
      <t>フリコミ</t>
    </rPh>
    <rPh sb="2" eb="3">
      <t>サキ</t>
    </rPh>
    <phoneticPr fontId="1"/>
  </si>
  <si>
    <t>そのほか、気になることがございましたらお気軽にお問い合わせください。</t>
    <rPh sb="5" eb="6">
      <t>キ</t>
    </rPh>
    <rPh sb="20" eb="22">
      <t>キガル</t>
    </rPh>
    <rPh sb="24" eb="25">
      <t>ト</t>
    </rPh>
    <rPh sb="26" eb="27">
      <t>ア</t>
    </rPh>
    <phoneticPr fontId="1"/>
  </si>
  <si>
    <t>＜御見積回答についてご案内＞</t>
    <rPh sb="1" eb="4">
      <t>オミツモリ</t>
    </rPh>
    <rPh sb="4" eb="6">
      <t>カイトウ</t>
    </rPh>
    <rPh sb="11" eb="13">
      <t>アンナイ</t>
    </rPh>
    <phoneticPr fontId="1"/>
  </si>
  <si>
    <t>ご入金期限※</t>
    <rPh sb="1" eb="3">
      <t>ニュウキン</t>
    </rPh>
    <rPh sb="3" eb="5">
      <t>キゲン</t>
    </rPh>
    <phoneticPr fontId="1"/>
  </si>
  <si>
    <t>発送予定日</t>
    <rPh sb="0" eb="2">
      <t>ハッソウ</t>
    </rPh>
    <rPh sb="2" eb="5">
      <t>ヨテイビ</t>
    </rPh>
    <phoneticPr fontId="1"/>
  </si>
  <si>
    <t>④発送予定日</t>
    <rPh sb="1" eb="3">
      <t>ハッソウ</t>
    </rPh>
    <rPh sb="3" eb="5">
      <t>ヨテイ</t>
    </rPh>
    <rPh sb="5" eb="6">
      <t>ヒ</t>
    </rPh>
    <phoneticPr fontId="1"/>
  </si>
  <si>
    <t>通常、商品手配後平均で10～14日ほど生産にお時間をいただきます。（繁忙期、および商品により変動致します）</t>
    <rPh sb="0" eb="2">
      <t>ツウジョウ</t>
    </rPh>
    <rPh sb="3" eb="5">
      <t>ショウヒン</t>
    </rPh>
    <rPh sb="5" eb="7">
      <t>テハイ</t>
    </rPh>
    <rPh sb="7" eb="8">
      <t>ゴ</t>
    </rPh>
    <rPh sb="8" eb="10">
      <t>ヘイキン</t>
    </rPh>
    <rPh sb="16" eb="17">
      <t>ニチ</t>
    </rPh>
    <rPh sb="19" eb="21">
      <t>セイサン</t>
    </rPh>
    <rPh sb="23" eb="25">
      <t>ジカン</t>
    </rPh>
    <rPh sb="34" eb="36">
      <t>ハンボウ</t>
    </rPh>
    <rPh sb="36" eb="37">
      <t>キ</t>
    </rPh>
    <rPh sb="41" eb="43">
      <t>ショウヒン</t>
    </rPh>
    <rPh sb="46" eb="48">
      <t>ヘンドウ</t>
    </rPh>
    <rPh sb="48" eb="49">
      <t>イタ</t>
    </rPh>
    <phoneticPr fontId="1"/>
  </si>
  <si>
    <t>発送予定日の回答はご入金確認・商品手配後となりご希望に沿えない場合もございます。予めご了承ください。</t>
    <rPh sb="0" eb="2">
      <t>ハッソウ</t>
    </rPh>
    <rPh sb="2" eb="5">
      <t>ヨテイビ</t>
    </rPh>
    <rPh sb="6" eb="8">
      <t>カイトウ</t>
    </rPh>
    <rPh sb="10" eb="12">
      <t>ニュウキン</t>
    </rPh>
    <rPh sb="12" eb="14">
      <t>カクニン</t>
    </rPh>
    <rPh sb="15" eb="17">
      <t>ショウヒン</t>
    </rPh>
    <rPh sb="17" eb="19">
      <t>テハイ</t>
    </rPh>
    <rPh sb="19" eb="20">
      <t>ゴ</t>
    </rPh>
    <rPh sb="24" eb="26">
      <t>キボウ</t>
    </rPh>
    <rPh sb="27" eb="28">
      <t>ソ</t>
    </rPh>
    <rPh sb="31" eb="33">
      <t>バアイ</t>
    </rPh>
    <rPh sb="40" eb="41">
      <t>アラカジ</t>
    </rPh>
    <rPh sb="43" eb="45">
      <t>リョウショウ</t>
    </rPh>
    <phoneticPr fontId="1"/>
  </si>
  <si>
    <t>ご希望お届け日</t>
    <rPh sb="1" eb="3">
      <t>キボウ</t>
    </rPh>
    <rPh sb="4" eb="5">
      <t>トド</t>
    </rPh>
    <rPh sb="6" eb="7">
      <t>ビ</t>
    </rPh>
    <phoneticPr fontId="1"/>
  </si>
  <si>
    <t>※ご希望に沿って対応する為のご入金期限</t>
    <rPh sb="2" eb="4">
      <t>キボウ</t>
    </rPh>
    <rPh sb="5" eb="6">
      <t>ソ</t>
    </rPh>
    <rPh sb="8" eb="10">
      <t>タイオウ</t>
    </rPh>
    <rPh sb="12" eb="13">
      <t>タメ</t>
    </rPh>
    <rPh sb="15" eb="17">
      <t>ニュウキン</t>
    </rPh>
    <rPh sb="17" eb="19">
      <t>キゲン</t>
    </rPh>
    <phoneticPr fontId="1"/>
  </si>
  <si>
    <t>見積依頼書　Yusac furniture</t>
    <rPh sb="0" eb="2">
      <t>ミツモリ</t>
    </rPh>
    <rPh sb="2" eb="5">
      <t>イライショ</t>
    </rPh>
    <phoneticPr fontId="1"/>
  </si>
  <si>
    <t>この</t>
    <phoneticPr fontId="1"/>
  </si>
  <si>
    <t>法人名</t>
    <rPh sb="0" eb="2">
      <t>ホウジン</t>
    </rPh>
    <rPh sb="2" eb="3">
      <t>メイ</t>
    </rPh>
    <phoneticPr fontId="1"/>
  </si>
  <si>
    <t>このたびは　店舗家具の激安　yusac furniture　をご利用いただき、誠にありがとうございます。</t>
    <rPh sb="6" eb="8">
      <t>テンポ</t>
    </rPh>
    <rPh sb="8" eb="10">
      <t>カグ</t>
    </rPh>
    <rPh sb="11" eb="13">
      <t>ゲキヤス</t>
    </rPh>
    <rPh sb="32" eb="34">
      <t>リヨウ</t>
    </rPh>
    <rPh sb="39" eb="40">
      <t>マコト</t>
    </rPh>
    <phoneticPr fontId="1"/>
  </si>
  <si>
    <t>お手数ですが、下記太枠内に必要事項をご入力の上、EXCELファイルをメールにてお送りください。確認後、御見積させていただきます。</t>
    <rPh sb="1" eb="3">
      <t>テスウ</t>
    </rPh>
    <rPh sb="7" eb="9">
      <t>カキ</t>
    </rPh>
    <rPh sb="9" eb="11">
      <t>フトワク</t>
    </rPh>
    <rPh sb="11" eb="12">
      <t>ナイ</t>
    </rPh>
    <rPh sb="13" eb="15">
      <t>ヒツヨウ</t>
    </rPh>
    <rPh sb="15" eb="17">
      <t>ジコウ</t>
    </rPh>
    <rPh sb="19" eb="21">
      <t>ニュウリョク</t>
    </rPh>
    <rPh sb="22" eb="23">
      <t>ウエ</t>
    </rPh>
    <rPh sb="40" eb="41">
      <t>オク</t>
    </rPh>
    <rPh sb="47" eb="49">
      <t>カクニン</t>
    </rPh>
    <rPh sb="49" eb="50">
      <t>ゴ</t>
    </rPh>
    <rPh sb="51" eb="54">
      <t>オミツモリ</t>
    </rPh>
    <phoneticPr fontId="1"/>
  </si>
  <si>
    <t>頃の到着希望</t>
    <rPh sb="0" eb="1">
      <t>コロ</t>
    </rPh>
    <rPh sb="2" eb="4">
      <t>トウチャク</t>
    </rPh>
    <rPh sb="4" eb="6">
      <t>キボウ</t>
    </rPh>
    <phoneticPr fontId="1"/>
  </si>
  <si>
    <t>宮崎</t>
    <rPh sb="0" eb="2">
      <t>ミヤザキ</t>
    </rPh>
    <phoneticPr fontId="1"/>
  </si>
  <si>
    <t>-</t>
  </si>
  <si>
    <t>送料</t>
    <rPh sb="0" eb="2">
      <t>ソウリョウ</t>
    </rPh>
    <phoneticPr fontId="1"/>
  </si>
  <si>
    <t>≫ お問い合わせ内容　（メーカー・商品名・フレーム色・張地品番・ご希望オプション・数量・ご希望お届け日）をご記入ください。</t>
    <rPh sb="3" eb="4">
      <t>ト</t>
    </rPh>
    <rPh sb="5" eb="6">
      <t>ア</t>
    </rPh>
    <rPh sb="8" eb="10">
      <t>ナイヨウ</t>
    </rPh>
    <rPh sb="41" eb="43">
      <t>スウリョウ</t>
    </rPh>
    <rPh sb="45" eb="47">
      <t>キボウ</t>
    </rPh>
    <rPh sb="48" eb="49">
      <t>トド</t>
    </rPh>
    <rPh sb="50" eb="51">
      <t>ヒ</t>
    </rPh>
    <phoneticPr fontId="1"/>
  </si>
  <si>
    <t>≫ ご依頼主様</t>
    <rPh sb="3" eb="6">
      <t>イライヌシ</t>
    </rPh>
    <rPh sb="6" eb="7">
      <t>サマ</t>
    </rPh>
    <phoneticPr fontId="1"/>
  </si>
  <si>
    <t>≫ お届け先</t>
    <rPh sb="3" eb="4">
      <t>トド</t>
    </rPh>
    <rPh sb="5" eb="6">
      <t>サキ</t>
    </rPh>
    <phoneticPr fontId="1"/>
  </si>
  <si>
    <t>≫ ご希望お届け日</t>
    <rPh sb="3" eb="5">
      <t>キボウ</t>
    </rPh>
    <rPh sb="6" eb="7">
      <t>トド</t>
    </rPh>
    <rPh sb="8" eb="9">
      <t>ビ</t>
    </rPh>
    <phoneticPr fontId="1"/>
  </si>
  <si>
    <t>≫ ご希望お届け日についてご案内</t>
    <rPh sb="3" eb="5">
      <t>キボウ</t>
    </rPh>
    <rPh sb="6" eb="7">
      <t>トド</t>
    </rPh>
    <rPh sb="8" eb="9">
      <t>ビ</t>
    </rPh>
    <rPh sb="14" eb="16">
      <t>アンナイ</t>
    </rPh>
    <phoneticPr fontId="1"/>
  </si>
  <si>
    <t>≫ 物件名</t>
    <rPh sb="2" eb="4">
      <t>ブッケン</t>
    </rPh>
    <rPh sb="4" eb="5">
      <t>メイ</t>
    </rPh>
    <phoneticPr fontId="1"/>
  </si>
  <si>
    <t>内消費税額</t>
    <rPh sb="0" eb="1">
      <t>ウチ</t>
    </rPh>
    <rPh sb="1" eb="4">
      <t>ショウヒゼイ</t>
    </rPh>
    <rPh sb="4" eb="5">
      <t>ガク</t>
    </rPh>
    <phoneticPr fontId="1"/>
  </si>
  <si>
    <t>お届け先名称</t>
    <rPh sb="1" eb="2">
      <t>トド</t>
    </rPh>
    <rPh sb="3" eb="4">
      <t>サキ</t>
    </rPh>
    <rPh sb="4" eb="6">
      <t>メイショウ</t>
    </rPh>
    <phoneticPr fontId="1"/>
  </si>
  <si>
    <t>≫ 金額回答</t>
    <rPh sb="2" eb="4">
      <t>キンガク</t>
    </rPh>
    <rPh sb="4" eb="6">
      <t>カイトウ</t>
    </rPh>
    <phoneticPr fontId="1"/>
  </si>
  <si>
    <t>確認事項、訂正など</t>
    <rPh sb="0" eb="2">
      <t>カクニン</t>
    </rPh>
    <rPh sb="2" eb="4">
      <t>ジコウ</t>
    </rPh>
    <rPh sb="5" eb="7">
      <t>テイセイ</t>
    </rPh>
    <phoneticPr fontId="1"/>
  </si>
  <si>
    <t>回答日</t>
    <rPh sb="0" eb="2">
      <t>カイトウ</t>
    </rPh>
    <rPh sb="2" eb="3">
      <t>ヒ</t>
    </rPh>
    <phoneticPr fontId="1"/>
  </si>
  <si>
    <t>≫ 備考</t>
    <rPh sb="2" eb="4">
      <t>ビコウ</t>
    </rPh>
    <phoneticPr fontId="1"/>
  </si>
  <si>
    <t>≫ 商品のお届けについて</t>
    <rPh sb="2" eb="4">
      <t>ショウヒン</t>
    </rPh>
    <rPh sb="6" eb="7">
      <t>トド</t>
    </rPh>
    <phoneticPr fontId="1"/>
  </si>
  <si>
    <t>御見積回答</t>
    <rPh sb="0" eb="3">
      <t>オミツモリ</t>
    </rPh>
    <rPh sb="3" eb="5">
      <t>カイトウ</t>
    </rPh>
    <phoneticPr fontId="1"/>
  </si>
  <si>
    <t>≫ お問い合わせ内容　（メーカー・商品名・フレーム色・張地品番・希望オプション・数量・ご希望お届け日）をご記入ください。</t>
    <rPh sb="3" eb="4">
      <t>ト</t>
    </rPh>
    <rPh sb="5" eb="6">
      <t>ア</t>
    </rPh>
    <rPh sb="8" eb="10">
      <t>ナイヨウ</t>
    </rPh>
    <rPh sb="40" eb="42">
      <t>スウリョウ</t>
    </rPh>
    <rPh sb="44" eb="46">
      <t>キボウ</t>
    </rPh>
    <rPh sb="47" eb="48">
      <t>トド</t>
    </rPh>
    <rPh sb="49" eb="50">
      <t>ヒ</t>
    </rPh>
    <phoneticPr fontId="1"/>
  </si>
  <si>
    <t>訂正など</t>
    <rPh sb="0" eb="2">
      <t>テイセイ</t>
    </rPh>
    <phoneticPr fontId="1"/>
  </si>
  <si>
    <t>③代金お支払い方法</t>
    <rPh sb="1" eb="3">
      <t>ダイキン</t>
    </rPh>
    <rPh sb="4" eb="6">
      <t>シハラ</t>
    </rPh>
    <rPh sb="7" eb="9">
      <t>ホウホウ</t>
    </rPh>
    <phoneticPr fontId="1"/>
  </si>
  <si>
    <t>－</t>
    <phoneticPr fontId="1"/>
  </si>
  <si>
    <t>ご入金確認後に確定</t>
    <rPh sb="1" eb="3">
      <t>ニュウキン</t>
    </rPh>
    <rPh sb="3" eb="5">
      <t>カクニン</t>
    </rPh>
    <rPh sb="5" eb="6">
      <t>ゴ</t>
    </rPh>
    <rPh sb="7" eb="9">
      <t>カクテイ</t>
    </rPh>
    <phoneticPr fontId="1"/>
  </si>
  <si>
    <t>送料</t>
    <rPh sb="0" eb="2">
      <t>ソウリョウ</t>
    </rPh>
    <phoneticPr fontId="1"/>
  </si>
  <si>
    <t>≫ メモ欄</t>
    <rPh sb="4" eb="5">
      <t>ラン</t>
    </rPh>
    <phoneticPr fontId="1"/>
  </si>
  <si>
    <t>内容によりご希望に沿えない場合がございます。予めご了承ください。</t>
    <rPh sb="0" eb="2">
      <t>ナイヨウ</t>
    </rPh>
    <rPh sb="6" eb="8">
      <t>キボウ</t>
    </rPh>
    <rPh sb="9" eb="10">
      <t>ソ</t>
    </rPh>
    <rPh sb="13" eb="15">
      <t>バアイ</t>
    </rPh>
    <rPh sb="22" eb="23">
      <t>アラカジ</t>
    </rPh>
    <rPh sb="25" eb="27">
      <t>リョウショウ</t>
    </rPh>
    <phoneticPr fontId="1"/>
  </si>
  <si>
    <t>未確定</t>
    <rPh sb="0" eb="3">
      <t>ミカクテイ</t>
    </rPh>
    <phoneticPr fontId="1"/>
  </si>
  <si>
    <t>11/20までにご入金をお願い致します。</t>
    <rPh sb="9" eb="11">
      <t>ニュウキン</t>
    </rPh>
    <rPh sb="13" eb="14">
      <t>ネガイ</t>
    </rPh>
    <rPh sb="15" eb="16">
      <t>タ</t>
    </rPh>
    <phoneticPr fontId="1"/>
  </si>
  <si>
    <t>確認でき次第、発注手配とさせていただきます。</t>
    <rPh sb="0" eb="2">
      <t>カクニン</t>
    </rPh>
    <rPh sb="4" eb="6">
      <t>シダイ</t>
    </rPh>
    <rPh sb="7" eb="9">
      <t>ハッチュウ</t>
    </rPh>
    <rPh sb="9" eb="11">
      <t>テハイ</t>
    </rPh>
    <phoneticPr fontId="1"/>
  </si>
  <si>
    <t>－</t>
    <phoneticPr fontId="1"/>
  </si>
  <si>
    <t>＜振込口座のご案内＞</t>
    <rPh sb="1" eb="3">
      <t>フリコミ</t>
    </rPh>
    <rPh sb="3" eb="5">
      <t>コウザ</t>
    </rPh>
    <rPh sb="7" eb="9">
      <t>アンナイ</t>
    </rPh>
    <phoneticPr fontId="1"/>
  </si>
  <si>
    <t>お届けのご希望・メッセージ等ございましたら下記にご入力ください。
※改行する際は、「Altキー を押しながら Enterキー 」を押してください。</t>
    <rPh sb="1" eb="2">
      <t>トド</t>
    </rPh>
    <rPh sb="5" eb="7">
      <t>キボウ</t>
    </rPh>
    <rPh sb="13" eb="14">
      <t>ナド</t>
    </rPh>
    <rPh sb="21" eb="23">
      <t>カキ</t>
    </rPh>
    <rPh sb="25" eb="27">
      <t>ニュウリョク</t>
    </rPh>
    <rPh sb="34" eb="36">
      <t>カイギョウ</t>
    </rPh>
    <rPh sb="38" eb="39">
      <t>サイ</t>
    </rPh>
    <rPh sb="49" eb="50">
      <t>オ</t>
    </rPh>
    <rPh sb="65" eb="66">
      <t>オ</t>
    </rPh>
    <phoneticPr fontId="1"/>
  </si>
  <si>
    <t>※お振込にかかる手数料は発注者（申込者）の負担とさせていただきます。</t>
    <rPh sb="2" eb="4">
      <t>フリコミ</t>
    </rPh>
    <rPh sb="8" eb="11">
      <t>テスウリョウ</t>
    </rPh>
    <rPh sb="12" eb="15">
      <t>ハッチュウシャ</t>
    </rPh>
    <rPh sb="16" eb="18">
      <t>モウシコミ</t>
    </rPh>
    <rPh sb="18" eb="19">
      <t>シャ</t>
    </rPh>
    <rPh sb="21" eb="23">
      <t>フタン</t>
    </rPh>
    <phoneticPr fontId="1"/>
  </si>
  <si>
    <t>⑤納品先　住所・名称・荷受ご担当者様のお名前、お電話番号　※変更する場合は早めにご連絡をお願い致します。</t>
    <rPh sb="1" eb="3">
      <t>ノウヒン</t>
    </rPh>
    <rPh sb="3" eb="4">
      <t>サキ</t>
    </rPh>
    <rPh sb="5" eb="7">
      <t>ジュウショ</t>
    </rPh>
    <rPh sb="8" eb="10">
      <t>メイショウ</t>
    </rPh>
    <rPh sb="11" eb="13">
      <t>ニウケ</t>
    </rPh>
    <rPh sb="14" eb="17">
      <t>タントウシャ</t>
    </rPh>
    <rPh sb="17" eb="18">
      <t>サマ</t>
    </rPh>
    <rPh sb="20" eb="22">
      <t>ナマエ</t>
    </rPh>
    <rPh sb="24" eb="26">
      <t>デンワ</t>
    </rPh>
    <rPh sb="26" eb="28">
      <t>バンゴウ</t>
    </rPh>
    <rPh sb="30" eb="32">
      <t>ヘンコウ</t>
    </rPh>
    <rPh sb="34" eb="36">
      <t>バアイ</t>
    </rPh>
    <rPh sb="37" eb="38">
      <t>ハヤ</t>
    </rPh>
    <rPh sb="41" eb="43">
      <t>レンラク</t>
    </rPh>
    <rPh sb="45" eb="46">
      <t>ネガイ</t>
    </rPh>
    <rPh sb="47" eb="48">
      <t>タ</t>
    </rPh>
    <phoneticPr fontId="1"/>
  </si>
  <si>
    <t>2019/00/00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</si>
</sst>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税込合計金額&quot;\ \ &quot;¥&quot;#,##0;[Red]&quot;¥&quot;\-#,##0\ &quot;-&quot;"/>
    <numFmt numFmtId="177" formatCode="&quot;¥&quot;#,##0;[Red]&quot;¥&quot;\-#,##0\ &quot;-&quot;"/>
    <numFmt numFmtId="178" formatCode="@\ &quot;様&quot;"/>
    <numFmt numFmtId="179" formatCode="&quot;消費税&quot;\ &quot;¥&quot;#,##0;[Red]\-#,##0"/>
    <numFmt numFmtId="180" formatCode="&quot;税別&quot;\ &quot;¥&quot;#,##0;[Red]\-#,##0"/>
    <numFmt numFmtId="181" formatCode="&quot;発行日&quot;[$-F800]dddd\,\ mmmm\ dd\,\ yyyy"/>
    <numFmt numFmtId="182" formatCode="&quot;物件名&quot;\ \:\ @"/>
    <numFmt numFmtId="183" formatCode="#,##0_ ;[Red]\-#,##0\ "/>
  </numFmts>
  <fonts count="29">
    <font>
      <sz val="11"/>
      <color theme="1"/>
      <name val="ＭＳ Ｐゴシック"/>
      <family val="2"/>
      <charset val="128"/>
    </font>
    <font>
      <sz val="6"/>
      <name val="ＭＳ Ｐゴシック"/>
      <family val="2"/>
      <charset val="128"/>
    </font>
    <font>
      <sz val="12"/>
      <color theme="1"/>
      <name val="HGPｺﾞｼｯｸM"/>
      <family val="3"/>
      <charset val="128"/>
    </font>
    <font>
      <sz val="11"/>
      <color theme="1"/>
      <name val="HGPｺﾞｼｯｸM"/>
      <family val="3"/>
      <charset val="128"/>
    </font>
    <font>
      <sz val="10"/>
      <color theme="1"/>
      <name val="HGPｺﾞｼｯｸM"/>
      <family val="3"/>
      <charset val="128"/>
    </font>
    <font>
      <sz val="11"/>
      <color theme="1"/>
      <name val="ＭＳ Ｐゴシック"/>
      <family val="2"/>
      <charset val="128"/>
    </font>
    <font>
      <sz val="11"/>
      <color theme="1"/>
      <name val="Arial"/>
      <family val="2"/>
    </font>
    <font>
      <sz val="14"/>
      <color theme="1"/>
      <name val="Arial"/>
      <family val="2"/>
    </font>
    <font>
      <sz val="14"/>
      <color theme="1"/>
      <name val="HGPｺﾞｼｯｸM"/>
      <family val="3"/>
      <charset val="128"/>
    </font>
    <font>
      <sz val="20"/>
      <color theme="1"/>
      <name val="Arial"/>
      <family val="2"/>
    </font>
    <font>
      <b/>
      <sz val="14"/>
      <color theme="1"/>
      <name val="ＭＳ Ｐゴシック"/>
      <family val="3"/>
      <charset val="128"/>
    </font>
    <font>
      <b/>
      <sz val="11"/>
      <color theme="1"/>
      <name val="ＭＳ Ｐゴシック"/>
      <family val="3"/>
      <charset val="128"/>
    </font>
    <font>
      <sz val="11"/>
      <color theme="1"/>
      <name val="ＭＳ Ｐゴシック"/>
      <family val="3"/>
      <charset val="128"/>
    </font>
    <font>
      <sz val="9"/>
      <color theme="1"/>
      <name val="HGPｺﾞｼｯｸM"/>
      <family val="3"/>
      <charset val="128"/>
    </font>
    <font>
      <sz val="8"/>
      <color theme="1"/>
      <name val="HGPｺﾞｼｯｸM"/>
      <family val="3"/>
      <charset val="128"/>
    </font>
    <font>
      <u/>
      <sz val="14"/>
      <color theme="1"/>
      <name val="HGPｺﾞｼｯｸM"/>
      <family val="3"/>
      <charset val="128"/>
    </font>
    <font>
      <sz val="14"/>
      <color theme="1"/>
      <name val="ＭＳ Ｐ明朝"/>
      <family val="1"/>
      <charset val="128"/>
    </font>
    <font>
      <sz val="12"/>
      <color theme="0" tint="-0.34998626667073579"/>
      <name val="HGPｺﾞｼｯｸM"/>
      <family val="3"/>
      <charset val="128"/>
    </font>
    <font>
      <sz val="22"/>
      <color theme="1"/>
      <name val="HGPｺﾞｼｯｸM"/>
      <family val="3"/>
      <charset val="128"/>
    </font>
    <font>
      <sz val="12"/>
      <color theme="1"/>
      <name val="Arial"/>
      <family val="2"/>
    </font>
    <font>
      <sz val="10"/>
      <color theme="1"/>
      <name val="ＭＳ Ｐ明朝"/>
      <family val="1"/>
      <charset val="128"/>
    </font>
    <font>
      <sz val="12"/>
      <color theme="1"/>
      <name val="メイリオ"/>
      <family val="3"/>
      <charset val="128"/>
    </font>
    <font>
      <sz val="10"/>
      <color theme="1"/>
      <name val="メイリオ"/>
      <family val="3"/>
      <charset val="128"/>
    </font>
    <font>
      <sz val="10"/>
      <color theme="1"/>
      <name val="Arial"/>
      <family val="2"/>
    </font>
    <font>
      <sz val="9"/>
      <color indexed="81"/>
      <name val="MS P ゴシック"/>
      <family val="3"/>
      <charset val="128"/>
    </font>
    <font>
      <sz val="10"/>
      <color theme="0"/>
      <name val="HGPｺﾞｼｯｸM"/>
      <family val="3"/>
      <charset val="128"/>
    </font>
    <font>
      <sz val="11"/>
      <color theme="0"/>
      <name val="HGPｺﾞｼｯｸM"/>
      <family val="3"/>
      <charset val="128"/>
    </font>
    <font>
      <sz val="11"/>
      <name val="HGPｺﾞｼｯｸM"/>
      <family val="3"/>
      <charset val="128"/>
    </font>
    <font>
      <sz val="10"/>
      <color indexed="81"/>
      <name val="メイリオ"/>
      <family val="3"/>
      <charset val="128"/>
    </font>
  </fonts>
  <fills count="7">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1"/>
        <bgColor indexed="64"/>
      </patternFill>
    </fill>
  </fills>
  <borders count="72">
    <border>
      <left/>
      <right/>
      <top/>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auto="1"/>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auto="1"/>
      </top>
      <bottom style="hair">
        <color auto="1"/>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top/>
      <bottom style="thin">
        <color auto="1"/>
      </bottom>
      <diagonal/>
    </border>
    <border>
      <left style="hair">
        <color indexed="64"/>
      </left>
      <right/>
      <top style="hair">
        <color auto="1"/>
      </top>
      <bottom style="hair">
        <color auto="1"/>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auto="1"/>
      </bottom>
      <diagonal/>
    </border>
    <border>
      <left style="hair">
        <color indexed="64"/>
      </left>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auto="1"/>
      </top>
      <bottom style="hair">
        <color auto="1"/>
      </bottom>
      <diagonal/>
    </border>
    <border>
      <left style="hair">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382">
    <xf numFmtId="0" fontId="0" fillId="0" borderId="0" xfId="0">
      <alignment vertical="center"/>
    </xf>
    <xf numFmtId="0" fontId="0" fillId="0" borderId="0" xfId="0" applyAlignment="1">
      <alignment horizontal="left" vertical="top" wrapText="1"/>
    </xf>
    <xf numFmtId="0" fontId="11" fillId="0" borderId="0" xfId="0" applyFont="1" applyAlignment="1">
      <alignment horizontal="left" vertical="center"/>
    </xf>
    <xf numFmtId="0" fontId="0" fillId="0" borderId="0" xfId="0" applyAlignment="1">
      <alignment vertical="top" wrapText="1"/>
    </xf>
    <xf numFmtId="0" fontId="0" fillId="0" borderId="0" xfId="0" applyAlignment="1">
      <alignment horizontal="left" vertical="top"/>
    </xf>
    <xf numFmtId="0" fontId="4" fillId="0" borderId="0" xfId="0" applyFont="1" applyBorder="1" applyAlignment="1" applyProtection="1">
      <alignment horizontal="center" vertical="center"/>
    </xf>
    <xf numFmtId="0" fontId="4" fillId="0" borderId="0" xfId="0" applyNumberFormat="1" applyFont="1" applyFill="1" applyBorder="1" applyAlignment="1" applyProtection="1">
      <alignment vertical="center"/>
      <protection locked="0"/>
    </xf>
    <xf numFmtId="0" fontId="4" fillId="0" borderId="0" xfId="0" applyFont="1" applyFill="1" applyAlignment="1">
      <alignment horizontal="center"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2" fillId="0" borderId="0" xfId="0" applyFont="1" applyAlignment="1" applyProtection="1">
      <alignment horizontal="left" vertical="center"/>
    </xf>
    <xf numFmtId="0" fontId="4" fillId="0" borderId="0" xfId="0" applyFont="1" applyFill="1" applyAlignment="1" applyProtection="1">
      <alignment vertical="center"/>
    </xf>
    <xf numFmtId="0" fontId="2" fillId="0" borderId="0" xfId="0" applyFont="1" applyAlignment="1" applyProtection="1">
      <alignment vertical="center"/>
    </xf>
    <xf numFmtId="0" fontId="4" fillId="0" borderId="3" xfId="0" applyNumberFormat="1" applyFont="1" applyBorder="1" applyAlignment="1" applyProtection="1">
      <alignment horizontal="center" vertical="center"/>
    </xf>
    <xf numFmtId="0"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xf numFmtId="0" fontId="16" fillId="0" borderId="0" xfId="0" applyFont="1" applyAlignment="1">
      <alignment vertical="center"/>
    </xf>
    <xf numFmtId="0" fontId="20" fillId="0" borderId="0" xfId="0" applyFont="1" applyAlignment="1">
      <alignment vertical="center"/>
    </xf>
    <xf numFmtId="0" fontId="4" fillId="0" borderId="0" xfId="0" applyFont="1" applyFill="1" applyAlignment="1">
      <alignment vertical="center"/>
    </xf>
    <xf numFmtId="0" fontId="13" fillId="0" borderId="0" xfId="0" applyFont="1" applyFill="1" applyAlignment="1">
      <alignment horizontal="center" vertical="center"/>
    </xf>
    <xf numFmtId="0" fontId="4" fillId="0" borderId="0" xfId="0" applyFont="1" applyBorder="1" applyAlignment="1" applyProtection="1">
      <alignment vertical="center"/>
      <protection locked="0"/>
    </xf>
    <xf numFmtId="0" fontId="13" fillId="0" borderId="0" xfId="0" applyFont="1" applyFill="1" applyAlignment="1">
      <alignment vertical="center"/>
    </xf>
    <xf numFmtId="0" fontId="4" fillId="0" borderId="0" xfId="0" applyFont="1" applyFill="1" applyAlignment="1">
      <alignment horizontal="left" vertical="center" indent="1"/>
    </xf>
    <xf numFmtId="0" fontId="2" fillId="0" borderId="0" xfId="0" applyFont="1" applyFill="1" applyBorder="1" applyAlignment="1" applyProtection="1">
      <alignment vertical="center"/>
    </xf>
    <xf numFmtId="0" fontId="3" fillId="0" borderId="0" xfId="0" applyFont="1" applyBorder="1" applyAlignment="1" applyProtection="1">
      <alignment vertical="center"/>
    </xf>
    <xf numFmtId="0" fontId="4" fillId="0" borderId="3" xfId="0" applyNumberFormat="1" applyFont="1" applyFill="1" applyBorder="1" applyAlignment="1" applyProtection="1">
      <alignment vertical="center"/>
    </xf>
    <xf numFmtId="0" fontId="4" fillId="0" borderId="0" xfId="0" applyFont="1" applyAlignment="1" applyProtection="1">
      <alignment horizontal="center" vertical="center"/>
    </xf>
    <xf numFmtId="0" fontId="3" fillId="0" borderId="0" xfId="0" applyFont="1" applyBorder="1" applyAlignment="1" applyProtection="1">
      <alignment vertical="center"/>
      <protection locked="0"/>
    </xf>
    <xf numFmtId="0" fontId="22" fillId="0" borderId="0" xfId="0" applyFont="1" applyAlignment="1" applyProtection="1">
      <alignment horizontal="center" vertical="center"/>
    </xf>
    <xf numFmtId="0" fontId="4" fillId="0" borderId="6" xfId="0" applyFont="1" applyFill="1" applyBorder="1" applyAlignment="1">
      <alignment vertical="center"/>
    </xf>
    <xf numFmtId="0" fontId="4"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4" fillId="0" borderId="0" xfId="0" applyFont="1" applyFill="1" applyAlignment="1" applyProtection="1">
      <alignment horizontal="center"/>
    </xf>
    <xf numFmtId="0" fontId="4" fillId="0" borderId="0" xfId="0" applyFont="1" applyFill="1" applyAlignment="1" applyProtection="1"/>
    <xf numFmtId="0" fontId="4" fillId="0" borderId="0"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15"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4" fillId="0" borderId="0" xfId="0" applyNumberFormat="1" applyFont="1" applyAlignment="1" applyProtection="1">
      <alignment vertical="center"/>
      <protection locked="0"/>
    </xf>
    <xf numFmtId="0"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181" fontId="4" fillId="0" borderId="0" xfId="0" applyNumberFormat="1"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62" xfId="0" applyFont="1" applyFill="1" applyBorder="1" applyAlignment="1" applyProtection="1">
      <alignment vertical="center"/>
      <protection locked="0"/>
    </xf>
    <xf numFmtId="0" fontId="2" fillId="0" borderId="63"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2" fillId="0" borderId="0" xfId="0" applyFont="1" applyBorder="1" applyAlignment="1" applyProtection="1">
      <alignment horizontal="left" vertical="center" indent="1"/>
      <protection locked="0"/>
    </xf>
    <xf numFmtId="0" fontId="4" fillId="0" borderId="16" xfId="0" applyFont="1" applyFill="1" applyBorder="1" applyAlignment="1" applyProtection="1">
      <alignment vertical="center"/>
      <protection locked="0"/>
    </xf>
    <xf numFmtId="0" fontId="4" fillId="0" borderId="36" xfId="0" applyFont="1" applyFill="1" applyBorder="1" applyAlignment="1" applyProtection="1">
      <alignment vertical="center"/>
      <protection locked="0"/>
    </xf>
    <xf numFmtId="0" fontId="4" fillId="0" borderId="3" xfId="0" applyNumberFormat="1" applyFont="1" applyBorder="1" applyAlignment="1" applyProtection="1">
      <alignment vertical="center"/>
      <protection locked="0"/>
    </xf>
    <xf numFmtId="0" fontId="4" fillId="0" borderId="68" xfId="0" applyNumberFormat="1" applyFont="1" applyBorder="1" applyAlignment="1" applyProtection="1">
      <alignment vertical="center"/>
      <protection locked="0"/>
    </xf>
    <xf numFmtId="0" fontId="18" fillId="0" borderId="0" xfId="0" applyFont="1" applyFill="1" applyBorder="1" applyAlignment="1" applyProtection="1">
      <alignment vertical="center"/>
      <protection locked="0"/>
    </xf>
    <xf numFmtId="0" fontId="4" fillId="0" borderId="15" xfId="0" applyFont="1" applyFill="1" applyBorder="1" applyAlignment="1">
      <alignment horizontal="left" vertical="center"/>
    </xf>
    <xf numFmtId="0" fontId="4" fillId="0" borderId="28" xfId="0" applyFont="1" applyFill="1" applyBorder="1" applyAlignment="1">
      <alignment horizontal="left" vertical="center"/>
    </xf>
    <xf numFmtId="0" fontId="4" fillId="3" borderId="39"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0" borderId="31"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32" xfId="0" applyFont="1" applyFill="1" applyBorder="1" applyAlignment="1">
      <alignment horizontal="left" vertical="center"/>
    </xf>
    <xf numFmtId="0" fontId="4" fillId="3" borderId="19" xfId="0" applyNumberFormat="1" applyFont="1" applyFill="1" applyBorder="1" applyAlignment="1" applyProtection="1">
      <alignment horizontal="center" vertical="center" shrinkToFit="1"/>
      <protection locked="0"/>
    </xf>
    <xf numFmtId="0" fontId="4" fillId="3" borderId="21" xfId="0" applyNumberFormat="1" applyFont="1" applyFill="1" applyBorder="1" applyAlignment="1" applyProtection="1">
      <alignment horizontal="center" vertical="center" shrinkToFit="1"/>
      <protection locked="0"/>
    </xf>
    <xf numFmtId="0" fontId="4" fillId="0" borderId="21" xfId="0" applyNumberFormat="1" applyFont="1" applyFill="1" applyBorder="1" applyAlignment="1" applyProtection="1">
      <alignment horizontal="left" vertical="center"/>
      <protection locked="0"/>
    </xf>
    <xf numFmtId="178" fontId="4" fillId="0" borderId="21" xfId="0" applyNumberFormat="1" applyFont="1" applyFill="1" applyBorder="1" applyAlignment="1" applyProtection="1">
      <alignment horizontal="left" vertical="center"/>
      <protection locked="0"/>
    </xf>
    <xf numFmtId="178" fontId="4" fillId="0" borderId="33" xfId="0" applyNumberFormat="1" applyFont="1" applyFill="1" applyBorder="1" applyAlignment="1" applyProtection="1">
      <alignment horizontal="left" vertical="center"/>
      <protection locked="0"/>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1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4" fillId="3" borderId="38"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178" fontId="4" fillId="0" borderId="26" xfId="0" applyNumberFormat="1" applyFont="1" applyFill="1" applyBorder="1" applyAlignment="1">
      <alignment horizontal="left" vertical="center"/>
    </xf>
    <xf numFmtId="178" fontId="4" fillId="0" borderId="27" xfId="0" applyNumberFormat="1" applyFont="1" applyFill="1" applyBorder="1" applyAlignment="1">
      <alignment horizontal="left" vertical="center"/>
    </xf>
    <xf numFmtId="0" fontId="4" fillId="3" borderId="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39"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2" xfId="0" applyFont="1" applyFill="1" applyBorder="1" applyAlignment="1">
      <alignment horizontal="center" vertical="center"/>
    </xf>
    <xf numFmtId="0" fontId="4" fillId="3" borderId="4" xfId="0" applyNumberFormat="1" applyFont="1" applyFill="1" applyBorder="1" applyAlignment="1" applyProtection="1">
      <alignment horizontal="center" vertical="center" shrinkToFit="1"/>
      <protection locked="0"/>
    </xf>
    <xf numFmtId="0" fontId="4" fillId="3" borderId="15" xfId="0" applyNumberFormat="1" applyFont="1" applyFill="1" applyBorder="1" applyAlignment="1" applyProtection="1">
      <alignment horizontal="center" vertical="center" shrinkToFit="1"/>
      <protection locked="0"/>
    </xf>
    <xf numFmtId="0" fontId="4" fillId="0" borderId="15" xfId="0" applyNumberFormat="1" applyFont="1" applyFill="1" applyBorder="1" applyAlignment="1" applyProtection="1">
      <alignment horizontal="left" vertical="center"/>
      <protection locked="0"/>
    </xf>
    <xf numFmtId="0" fontId="4" fillId="0" borderId="2" xfId="0" applyNumberFormat="1" applyFont="1" applyFill="1" applyBorder="1" applyAlignment="1" applyProtection="1">
      <alignment horizontal="left" vertical="center"/>
      <protection locked="0"/>
    </xf>
    <xf numFmtId="0" fontId="4" fillId="0" borderId="4" xfId="0" applyNumberFormat="1" applyFont="1" applyFill="1" applyBorder="1" applyAlignment="1" applyProtection="1">
      <alignment horizontal="left" vertical="center"/>
      <protection locked="0"/>
    </xf>
    <xf numFmtId="0" fontId="4" fillId="0" borderId="28" xfId="0" applyNumberFormat="1" applyFont="1" applyFill="1" applyBorder="1" applyAlignment="1" applyProtection="1">
      <alignment horizontal="left" vertical="center"/>
      <protection locked="0"/>
    </xf>
    <xf numFmtId="0" fontId="4" fillId="3" borderId="39" xfId="0" applyNumberFormat="1" applyFont="1" applyFill="1" applyBorder="1" applyAlignment="1" applyProtection="1">
      <alignment horizontal="center" vertical="center" shrinkToFit="1"/>
      <protection locked="0"/>
    </xf>
    <xf numFmtId="0" fontId="4" fillId="3" borderId="31" xfId="0" applyNumberFormat="1" applyFont="1" applyFill="1" applyBorder="1" applyAlignment="1" applyProtection="1">
      <alignment horizontal="center" vertical="center" shrinkToFit="1"/>
      <protection locked="0"/>
    </xf>
    <xf numFmtId="0" fontId="4" fillId="0" borderId="31" xfId="0" applyNumberFormat="1" applyFont="1" applyFill="1" applyBorder="1" applyAlignment="1" applyProtection="1">
      <alignment horizontal="left" vertical="center"/>
      <protection locked="0"/>
    </xf>
    <xf numFmtId="0" fontId="4" fillId="3" borderId="2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3" xfId="0" applyFont="1" applyFill="1" applyBorder="1" applyAlignment="1">
      <alignment vertical="center"/>
    </xf>
    <xf numFmtId="0" fontId="4" fillId="0" borderId="6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62" xfId="0" applyFont="1" applyFill="1" applyBorder="1" applyAlignment="1">
      <alignment vertical="center"/>
    </xf>
    <xf numFmtId="0" fontId="4" fillId="0" borderId="45" xfId="0" applyFont="1" applyFill="1" applyBorder="1" applyAlignment="1">
      <alignment horizontal="center" vertical="center"/>
    </xf>
    <xf numFmtId="0" fontId="4" fillId="0" borderId="45" xfId="0" applyFont="1" applyFill="1" applyBorder="1" applyAlignment="1">
      <alignment vertical="center"/>
    </xf>
    <xf numFmtId="0" fontId="4" fillId="0" borderId="42" xfId="0" applyFont="1" applyFill="1" applyBorder="1" applyAlignment="1">
      <alignment horizontal="center" vertical="center"/>
    </xf>
    <xf numFmtId="0" fontId="4" fillId="0" borderId="44" xfId="0" applyFont="1" applyFill="1" applyBorder="1" applyAlignment="1">
      <alignment horizontal="center" vertical="center"/>
    </xf>
    <xf numFmtId="14" fontId="4" fillId="0" borderId="0" xfId="0" applyNumberFormat="1" applyFont="1" applyFill="1" applyBorder="1" applyAlignment="1">
      <alignment vertical="center"/>
    </xf>
    <xf numFmtId="0" fontId="4" fillId="0" borderId="0" xfId="0" applyFont="1" applyFill="1" applyBorder="1" applyAlignment="1">
      <alignment horizontal="left" vertical="center" indent="1"/>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0" xfId="0" applyFont="1" applyFill="1" applyAlignment="1">
      <alignment vertical="center"/>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29" xfId="0" applyFont="1" applyFill="1" applyBorder="1" applyAlignment="1">
      <alignment vertical="center" wrapText="1"/>
    </xf>
    <xf numFmtId="0" fontId="13" fillId="2" borderId="16" xfId="0" applyFont="1" applyFill="1" applyBorder="1" applyAlignment="1">
      <alignment vertical="center" wrapText="1"/>
    </xf>
    <xf numFmtId="0" fontId="13" fillId="2" borderId="36" xfId="0" applyFont="1" applyFill="1" applyBorder="1" applyAlignment="1">
      <alignment vertical="center" wrapText="1"/>
    </xf>
    <xf numFmtId="0" fontId="4" fillId="0" borderId="63" xfId="0" applyFont="1" applyFill="1" applyBorder="1" applyAlignment="1">
      <alignment vertical="top" wrapText="1"/>
    </xf>
    <xf numFmtId="0" fontId="4" fillId="0" borderId="0" xfId="0" applyFont="1" applyFill="1" applyBorder="1" applyAlignment="1">
      <alignment vertical="top"/>
    </xf>
    <xf numFmtId="0" fontId="4" fillId="0" borderId="62" xfId="0" applyFont="1" applyFill="1" applyBorder="1" applyAlignment="1">
      <alignment vertical="top"/>
    </xf>
    <xf numFmtId="0" fontId="4" fillId="0" borderId="63" xfId="0" applyFont="1" applyFill="1" applyBorder="1" applyAlignment="1">
      <alignment vertical="top"/>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6" xfId="0" applyFont="1" applyFill="1" applyBorder="1" applyAlignment="1">
      <alignment horizontal="right" vertical="top"/>
    </xf>
    <xf numFmtId="14" fontId="4" fillId="0" borderId="11" xfId="0" applyNumberFormat="1" applyFont="1" applyFill="1" applyBorder="1" applyAlignment="1">
      <alignment vertical="center"/>
    </xf>
    <xf numFmtId="14" fontId="4" fillId="0" borderId="11" xfId="0" applyNumberFormat="1" applyFont="1" applyFill="1" applyBorder="1" applyAlignment="1">
      <alignment horizontal="center" vertical="center"/>
    </xf>
    <xf numFmtId="14" fontId="4" fillId="0" borderId="22" xfId="0" applyNumberFormat="1" applyFont="1" applyFill="1" applyBorder="1" applyAlignment="1">
      <alignment horizontal="center" vertical="center"/>
    </xf>
    <xf numFmtId="0" fontId="4" fillId="0" borderId="13" xfId="0" applyFont="1" applyFill="1" applyBorder="1" applyAlignment="1">
      <alignment horizontal="left" vertical="center" indent="1"/>
    </xf>
    <xf numFmtId="0" fontId="4" fillId="0" borderId="14" xfId="0" applyFont="1" applyFill="1" applyBorder="1" applyAlignment="1">
      <alignment horizontal="left" vertical="center" indent="1"/>
    </xf>
    <xf numFmtId="14" fontId="19" fillId="0" borderId="11" xfId="0" applyNumberFormat="1" applyFont="1" applyFill="1" applyBorder="1" applyAlignment="1">
      <alignment horizontal="center" vertical="center"/>
    </xf>
    <xf numFmtId="0" fontId="19" fillId="0" borderId="11" xfId="0" applyFont="1" applyFill="1" applyBorder="1" applyAlignment="1">
      <alignment horizontal="center" vertical="center"/>
    </xf>
    <xf numFmtId="0" fontId="4" fillId="0" borderId="47" xfId="0" applyFont="1" applyFill="1" applyBorder="1" applyAlignment="1">
      <alignment vertical="center"/>
    </xf>
    <xf numFmtId="0" fontId="4" fillId="0" borderId="5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0" applyFont="1" applyFill="1" applyBorder="1" applyAlignment="1">
      <alignment vertical="center"/>
    </xf>
    <xf numFmtId="0" fontId="4" fillId="0" borderId="36" xfId="0" applyFont="1" applyFill="1" applyBorder="1" applyAlignment="1">
      <alignment vertical="center"/>
    </xf>
    <xf numFmtId="0" fontId="4" fillId="3" borderId="5" xfId="0" applyFont="1" applyFill="1" applyBorder="1" applyAlignment="1">
      <alignment horizontal="left" vertical="center" shrinkToFit="1"/>
    </xf>
    <xf numFmtId="0" fontId="4" fillId="3" borderId="6" xfId="0" applyFont="1" applyFill="1" applyBorder="1" applyAlignment="1">
      <alignment horizontal="left" vertical="center" shrinkToFit="1"/>
    </xf>
    <xf numFmtId="0" fontId="4" fillId="3" borderId="7" xfId="0" applyFont="1" applyFill="1" applyBorder="1" applyAlignment="1">
      <alignment horizontal="left" vertical="center" shrinkToFit="1"/>
    </xf>
    <xf numFmtId="0" fontId="13" fillId="0" borderId="40" xfId="0" applyFont="1" applyFill="1" applyBorder="1" applyAlignment="1">
      <alignment horizontal="center" vertical="center"/>
    </xf>
    <xf numFmtId="0" fontId="4" fillId="0" borderId="15"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left" vertical="center"/>
    </xf>
    <xf numFmtId="0" fontId="4" fillId="0" borderId="28" xfId="0" applyNumberFormat="1" applyFont="1" applyFill="1" applyBorder="1" applyAlignment="1" applyProtection="1">
      <alignment horizontal="left" vertical="center"/>
    </xf>
    <xf numFmtId="0" fontId="4" fillId="3" borderId="31" xfId="0" applyNumberFormat="1" applyFont="1" applyFill="1" applyBorder="1" applyAlignment="1" applyProtection="1">
      <alignment horizontal="center" vertical="center" shrinkToFit="1"/>
    </xf>
    <xf numFmtId="0" fontId="4" fillId="0" borderId="31" xfId="0" applyNumberFormat="1" applyFont="1" applyFill="1" applyBorder="1" applyAlignment="1" applyProtection="1">
      <alignment horizontal="left" vertical="center"/>
    </xf>
    <xf numFmtId="6" fontId="2" fillId="0" borderId="6" xfId="2" applyFont="1" applyBorder="1" applyAlignment="1" applyProtection="1">
      <alignment vertical="center"/>
    </xf>
    <xf numFmtId="6" fontId="2" fillId="0" borderId="9" xfId="2" applyFont="1" applyBorder="1" applyAlignment="1" applyProtection="1">
      <alignment vertical="center"/>
    </xf>
    <xf numFmtId="0" fontId="4" fillId="3" borderId="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6" fontId="7" fillId="0" borderId="6" xfId="2" applyFont="1" applyBorder="1" applyAlignment="1" applyProtection="1">
      <alignment vertical="center"/>
    </xf>
    <xf numFmtId="6" fontId="7" fillId="0" borderId="9" xfId="2" applyFont="1" applyBorder="1" applyAlignment="1" applyProtection="1">
      <alignment vertical="center"/>
    </xf>
    <xf numFmtId="0" fontId="8" fillId="0" borderId="6" xfId="0" applyFont="1" applyBorder="1" applyAlignment="1" applyProtection="1">
      <alignment vertical="center"/>
    </xf>
    <xf numFmtId="0" fontId="8" fillId="0" borderId="9" xfId="0" applyFont="1" applyBorder="1" applyAlignment="1" applyProtection="1">
      <alignment vertical="center"/>
    </xf>
    <xf numFmtId="0" fontId="13" fillId="0" borderId="34" xfId="0" applyFont="1" applyFill="1" applyBorder="1" applyAlignment="1" applyProtection="1">
      <alignment vertical="center" shrinkToFit="1"/>
    </xf>
    <xf numFmtId="0" fontId="13" fillId="0" borderId="35" xfId="0" applyFont="1" applyFill="1" applyBorder="1" applyAlignment="1" applyProtection="1">
      <alignment vertical="center" shrinkToFit="1"/>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4" fillId="0" borderId="16" xfId="0" applyFont="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37"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9" xfId="0" applyFont="1" applyFill="1" applyBorder="1" applyAlignment="1" applyProtection="1">
      <alignment horizontal="center" vertical="center"/>
    </xf>
    <xf numFmtId="0" fontId="4" fillId="3" borderId="26" xfId="0" applyNumberFormat="1" applyFont="1" applyFill="1" applyBorder="1" applyAlignment="1" applyProtection="1">
      <alignment horizontal="center" vertical="center" shrinkToFit="1"/>
    </xf>
    <xf numFmtId="178" fontId="4" fillId="0" borderId="26" xfId="0" applyNumberFormat="1" applyFont="1" applyFill="1" applyBorder="1" applyAlignment="1" applyProtection="1">
      <alignment horizontal="left" vertical="center"/>
    </xf>
    <xf numFmtId="178" fontId="4" fillId="0" borderId="27" xfId="0" applyNumberFormat="1" applyFont="1" applyFill="1" applyBorder="1" applyAlignment="1" applyProtection="1">
      <alignment horizontal="left" vertical="center"/>
    </xf>
    <xf numFmtId="0" fontId="4" fillId="3" borderId="15" xfId="0" applyNumberFormat="1" applyFont="1" applyFill="1" applyBorder="1" applyAlignment="1" applyProtection="1">
      <alignment horizontal="center" vertical="center" shrinkToFit="1"/>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38" xfId="0" applyFont="1" applyFill="1" applyBorder="1" applyAlignment="1" applyProtection="1">
      <alignment horizontal="center" vertical="center"/>
    </xf>
    <xf numFmtId="0" fontId="4" fillId="0" borderId="13" xfId="0" applyFont="1" applyFill="1" applyBorder="1" applyAlignment="1" applyProtection="1">
      <alignment horizontal="left" vertical="center" indent="1"/>
    </xf>
    <xf numFmtId="0" fontId="4" fillId="0" borderId="14" xfId="0" applyFont="1" applyFill="1" applyBorder="1" applyAlignment="1" applyProtection="1">
      <alignment horizontal="left" vertical="center" indent="1"/>
    </xf>
    <xf numFmtId="0" fontId="4" fillId="3" borderId="26" xfId="0" applyFont="1" applyFill="1" applyBorder="1" applyAlignment="1" applyProtection="1">
      <alignment horizontal="center" vertical="center" shrinkToFit="1"/>
    </xf>
    <xf numFmtId="0" fontId="4" fillId="3" borderId="15" xfId="0" applyFont="1" applyFill="1" applyBorder="1" applyAlignment="1" applyProtection="1">
      <alignment horizontal="center" vertical="center" shrinkToFit="1"/>
    </xf>
    <xf numFmtId="0" fontId="4" fillId="0" borderId="15"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44"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54" xfId="0" applyNumberFormat="1" applyFont="1" applyFill="1" applyBorder="1" applyAlignment="1" applyProtection="1">
      <alignment horizontal="center"/>
    </xf>
    <xf numFmtId="0" fontId="23" fillId="0" borderId="54" xfId="0" applyFont="1" applyFill="1" applyBorder="1" applyAlignment="1" applyProtection="1">
      <alignment horizontal="center"/>
    </xf>
    <xf numFmtId="0" fontId="23" fillId="0" borderId="55" xfId="0" applyFont="1" applyFill="1" applyBorder="1" applyAlignment="1" applyProtection="1">
      <alignment horizontal="center"/>
    </xf>
    <xf numFmtId="38" fontId="23" fillId="0" borderId="44" xfId="1" applyFont="1" applyFill="1" applyBorder="1" applyAlignment="1" applyProtection="1"/>
    <xf numFmtId="38" fontId="23" fillId="0" borderId="45" xfId="1" applyFont="1" applyFill="1" applyBorder="1" applyAlignment="1" applyProtection="1"/>
    <xf numFmtId="183" fontId="23" fillId="0" borderId="54" xfId="1" applyNumberFormat="1" applyFont="1" applyFill="1" applyBorder="1" applyAlignment="1" applyProtection="1"/>
    <xf numFmtId="183" fontId="23" fillId="0" borderId="56" xfId="1" applyNumberFormat="1" applyFont="1" applyFill="1" applyBorder="1" applyAlignment="1" applyProtection="1"/>
    <xf numFmtId="0" fontId="14" fillId="0" borderId="31" xfId="0" applyFont="1" applyFill="1" applyBorder="1" applyAlignment="1" applyProtection="1">
      <alignment horizontal="left" vertical="center"/>
    </xf>
    <xf numFmtId="0" fontId="14" fillId="0" borderId="32"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4" fillId="3" borderId="31" xfId="0" applyFont="1" applyFill="1" applyBorder="1" applyAlignment="1" applyProtection="1">
      <alignment horizontal="center" vertical="center" shrinkToFit="1"/>
    </xf>
    <xf numFmtId="0" fontId="4" fillId="0" borderId="31" xfId="0" applyFont="1" applyFill="1" applyBorder="1" applyAlignment="1" applyProtection="1">
      <alignment horizontal="left" vertical="center"/>
    </xf>
    <xf numFmtId="0" fontId="4" fillId="0" borderId="53" xfId="0" applyFont="1" applyFill="1" applyBorder="1" applyAlignment="1" applyProtection="1">
      <alignment horizontal="center"/>
    </xf>
    <xf numFmtId="0" fontId="4" fillId="0" borderId="54" xfId="0" applyFont="1" applyFill="1" applyBorder="1" applyAlignment="1" applyProtection="1">
      <alignment horizontal="center"/>
    </xf>
    <xf numFmtId="38" fontId="23" fillId="0" borderId="53" xfId="1" applyFont="1" applyFill="1" applyBorder="1" applyAlignment="1" applyProtection="1"/>
    <xf numFmtId="38" fontId="23" fillId="0" borderId="54" xfId="1" applyFont="1" applyFill="1" applyBorder="1" applyAlignment="1" applyProtection="1"/>
    <xf numFmtId="0" fontId="4" fillId="3" borderId="6"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13" fillId="0" borderId="57" xfId="0" applyFont="1" applyFill="1" applyBorder="1" applyAlignment="1" applyProtection="1">
      <alignment horizontal="center" vertical="center"/>
    </xf>
    <xf numFmtId="0" fontId="13" fillId="0" borderId="52" xfId="0" applyFont="1" applyFill="1" applyBorder="1" applyAlignment="1" applyProtection="1">
      <alignment horizontal="center" vertical="center"/>
    </xf>
    <xf numFmtId="0" fontId="13" fillId="0" borderId="58" xfId="0" applyFont="1" applyFill="1" applyBorder="1" applyAlignment="1" applyProtection="1">
      <alignment horizontal="center" vertical="center"/>
    </xf>
    <xf numFmtId="0" fontId="13" fillId="0" borderId="59" xfId="0" applyFont="1" applyFill="1" applyBorder="1" applyAlignment="1" applyProtection="1">
      <alignment horizontal="center" vertical="center"/>
    </xf>
    <xf numFmtId="176" fontId="2" fillId="3" borderId="6" xfId="0" applyNumberFormat="1" applyFont="1" applyFill="1" applyBorder="1" applyAlignment="1" applyProtection="1">
      <alignment horizontal="center" vertical="center"/>
    </xf>
    <xf numFmtId="176" fontId="2" fillId="3" borderId="9" xfId="0" applyNumberFormat="1" applyFont="1" applyFill="1" applyBorder="1" applyAlignment="1" applyProtection="1">
      <alignment horizontal="center" vertical="center"/>
    </xf>
    <xf numFmtId="177" fontId="9" fillId="0" borderId="6" xfId="2" applyNumberFormat="1" applyFont="1" applyBorder="1" applyAlignment="1" applyProtection="1">
      <alignment vertical="center"/>
    </xf>
    <xf numFmtId="177" fontId="9" fillId="0" borderId="9" xfId="2" applyNumberFormat="1" applyFont="1" applyBorder="1" applyAlignment="1" applyProtection="1">
      <alignment vertical="center"/>
    </xf>
    <xf numFmtId="0" fontId="4" fillId="0" borderId="54" xfId="0" applyNumberFormat="1" applyFont="1" applyFill="1" applyBorder="1" applyAlignment="1" applyProtection="1"/>
    <xf numFmtId="0" fontId="4" fillId="0" borderId="45" xfId="0" applyNumberFormat="1" applyFont="1" applyFill="1" applyBorder="1" applyAlignment="1" applyProtection="1"/>
    <xf numFmtId="0" fontId="3" fillId="0" borderId="0" xfId="0" applyFont="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14" fontId="19" fillId="0" borderId="16" xfId="0" applyNumberFormat="1" applyFont="1" applyBorder="1" applyAlignment="1" applyProtection="1">
      <alignment horizontal="center" vertical="center"/>
    </xf>
    <xf numFmtId="14" fontId="19" fillId="0" borderId="19" xfId="0" applyNumberFormat="1" applyFont="1" applyBorder="1" applyAlignment="1" applyProtection="1">
      <alignment horizontal="center" vertical="center"/>
    </xf>
    <xf numFmtId="180" fontId="6" fillId="0" borderId="9" xfId="2" applyNumberFormat="1" applyFont="1" applyFill="1" applyBorder="1" applyAlignment="1" applyProtection="1">
      <alignment vertical="center"/>
    </xf>
    <xf numFmtId="179" fontId="6" fillId="0" borderId="9" xfId="0" applyNumberFormat="1" applyFont="1" applyFill="1" applyBorder="1" applyAlignment="1" applyProtection="1">
      <alignment vertical="center"/>
    </xf>
    <xf numFmtId="179" fontId="6" fillId="0" borderId="10" xfId="0" applyNumberFormat="1" applyFont="1" applyFill="1" applyBorder="1" applyAlignment="1" applyProtection="1">
      <alignment vertical="center"/>
    </xf>
    <xf numFmtId="14" fontId="19" fillId="0" borderId="3" xfId="0" applyNumberFormat="1"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4" xfId="0" applyFont="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3" fillId="0" borderId="0" xfId="0" applyFont="1" applyBorder="1" applyAlignment="1" applyProtection="1">
      <alignment vertical="center"/>
    </xf>
    <xf numFmtId="0" fontId="4" fillId="0" borderId="23" xfId="0" applyFont="1" applyBorder="1" applyAlignment="1" applyProtection="1">
      <alignment horizontal="left" indent="1"/>
    </xf>
    <xf numFmtId="0" fontId="4" fillId="0" borderId="24" xfId="0" applyFont="1" applyBorder="1" applyAlignment="1" applyProtection="1">
      <alignment horizontal="left" indent="1"/>
    </xf>
    <xf numFmtId="0" fontId="4" fillId="0" borderId="25" xfId="0" applyFont="1" applyBorder="1" applyAlignment="1" applyProtection="1">
      <alignment horizontal="left" indent="1"/>
    </xf>
    <xf numFmtId="0" fontId="4" fillId="0" borderId="17" xfId="0" applyFont="1" applyBorder="1" applyAlignment="1" applyProtection="1">
      <alignment horizontal="left" indent="1"/>
    </xf>
    <xf numFmtId="0" fontId="4" fillId="0" borderId="0" xfId="0" applyFont="1" applyBorder="1" applyAlignment="1" applyProtection="1">
      <alignment horizontal="left" indent="1"/>
    </xf>
    <xf numFmtId="0" fontId="4" fillId="0" borderId="20" xfId="0" applyFont="1" applyBorder="1" applyAlignment="1" applyProtection="1">
      <alignment horizontal="left" indent="1"/>
    </xf>
    <xf numFmtId="0" fontId="4" fillId="0" borderId="18" xfId="0" applyFont="1" applyBorder="1" applyAlignment="1" applyProtection="1">
      <alignment horizontal="left" indent="1"/>
    </xf>
    <xf numFmtId="0" fontId="4" fillId="0" borderId="16" xfId="0" applyFont="1" applyBorder="1" applyAlignment="1" applyProtection="1">
      <alignment horizontal="left" indent="1"/>
    </xf>
    <xf numFmtId="0" fontId="4" fillId="0" borderId="19" xfId="0" applyFont="1" applyBorder="1" applyAlignment="1" applyProtection="1">
      <alignment horizontal="left" indent="1"/>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14" fontId="21" fillId="0" borderId="0" xfId="0" applyNumberFormat="1" applyFont="1" applyFill="1" applyAlignment="1" applyProtection="1">
      <alignment horizontal="center" vertical="center"/>
    </xf>
    <xf numFmtId="0" fontId="4" fillId="0" borderId="47" xfId="0" applyFont="1" applyFill="1" applyBorder="1" applyAlignment="1" applyProtection="1">
      <alignment horizontal="left"/>
    </xf>
    <xf numFmtId="0" fontId="25" fillId="5" borderId="34" xfId="0" applyFont="1" applyFill="1" applyBorder="1" applyAlignment="1" applyProtection="1">
      <alignment vertical="center"/>
    </xf>
    <xf numFmtId="0" fontId="25" fillId="5" borderId="35" xfId="0" applyFont="1" applyFill="1" applyBorder="1" applyAlignment="1" applyProtection="1">
      <alignment vertical="center"/>
    </xf>
    <xf numFmtId="0" fontId="25" fillId="5" borderId="49" xfId="0" applyFont="1" applyFill="1" applyBorder="1" applyAlignment="1" applyProtection="1">
      <alignment vertical="center"/>
    </xf>
    <xf numFmtId="0" fontId="4" fillId="0" borderId="51" xfId="0" applyNumberFormat="1" applyFont="1" applyFill="1" applyBorder="1" applyAlignment="1" applyProtection="1"/>
    <xf numFmtId="0" fontId="4" fillId="0" borderId="1" xfId="0" applyNumberFormat="1" applyFont="1" applyFill="1" applyBorder="1" applyAlignment="1" applyProtection="1"/>
    <xf numFmtId="0" fontId="4" fillId="0" borderId="60" xfId="0" applyNumberFormat="1" applyFont="1" applyFill="1" applyBorder="1" applyAlignment="1" applyProtection="1"/>
    <xf numFmtId="0" fontId="23" fillId="0" borderId="47" xfId="0" applyFont="1" applyFill="1" applyBorder="1" applyAlignment="1" applyProtection="1">
      <alignment horizontal="center"/>
    </xf>
    <xf numFmtId="0" fontId="23" fillId="0" borderId="48" xfId="0" applyFont="1" applyFill="1" applyBorder="1" applyAlignment="1" applyProtection="1">
      <alignment horizontal="center"/>
    </xf>
    <xf numFmtId="38" fontId="23" fillId="0" borderId="46" xfId="1" applyFont="1" applyFill="1" applyBorder="1" applyAlignment="1" applyProtection="1"/>
    <xf numFmtId="38" fontId="23" fillId="0" borderId="47" xfId="1" applyFont="1" applyFill="1" applyBorder="1" applyAlignment="1" applyProtection="1"/>
    <xf numFmtId="183" fontId="23" fillId="0" borderId="47" xfId="1" applyNumberFormat="1" applyFont="1" applyFill="1" applyBorder="1" applyAlignment="1" applyProtection="1"/>
    <xf numFmtId="183" fontId="23" fillId="0" borderId="48" xfId="1" applyNumberFormat="1" applyFont="1" applyFill="1" applyBorder="1" applyAlignment="1" applyProtection="1"/>
    <xf numFmtId="0" fontId="13" fillId="0" borderId="0" xfId="0" applyFont="1" applyAlignment="1" applyProtection="1">
      <alignment horizontal="center" vertical="center"/>
    </xf>
    <xf numFmtId="0" fontId="4" fillId="0" borderId="46" xfId="0" applyFont="1" applyFill="1" applyBorder="1" applyAlignment="1" applyProtection="1">
      <alignment horizontal="center"/>
    </xf>
    <xf numFmtId="0" fontId="4" fillId="0" borderId="47" xfId="0" applyFont="1" applyFill="1" applyBorder="1" applyAlignment="1" applyProtection="1">
      <alignment horizont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54" xfId="0" applyNumberFormat="1" applyFont="1" applyFill="1" applyBorder="1" applyAlignment="1" applyProtection="1">
      <alignment horizontal="center" vertical="center"/>
    </xf>
    <xf numFmtId="0" fontId="4" fillId="0" borderId="54" xfId="0" applyNumberFormat="1" applyFont="1" applyFill="1" applyBorder="1" applyAlignment="1" applyProtection="1">
      <alignment vertical="center"/>
    </xf>
    <xf numFmtId="0" fontId="23" fillId="0" borderId="54" xfId="0" applyFont="1" applyFill="1" applyBorder="1" applyAlignment="1" applyProtection="1">
      <alignment horizontal="center" vertical="center"/>
    </xf>
    <xf numFmtId="38" fontId="23" fillId="0" borderId="70" xfId="1" applyFont="1" applyFill="1" applyBorder="1" applyAlignment="1" applyProtection="1">
      <alignment vertical="center"/>
    </xf>
    <xf numFmtId="38" fontId="23" fillId="0" borderId="54" xfId="1" applyFont="1" applyFill="1" applyBorder="1" applyAlignment="1" applyProtection="1">
      <alignment vertical="center"/>
    </xf>
    <xf numFmtId="183" fontId="23" fillId="0" borderId="54" xfId="1" applyNumberFormat="1" applyFont="1" applyFill="1" applyBorder="1" applyAlignment="1" applyProtection="1">
      <alignment vertical="center"/>
    </xf>
    <xf numFmtId="183" fontId="23" fillId="0" borderId="56" xfId="1" applyNumberFormat="1" applyFont="1" applyFill="1" applyBorder="1" applyAlignment="1" applyProtection="1">
      <alignment vertical="center"/>
    </xf>
    <xf numFmtId="0" fontId="13" fillId="0" borderId="69"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38" fontId="23" fillId="0" borderId="60" xfId="1" applyFont="1" applyFill="1" applyBorder="1" applyAlignment="1" applyProtection="1">
      <alignment vertical="center"/>
    </xf>
    <xf numFmtId="38" fontId="23" fillId="0" borderId="45" xfId="1" applyFont="1" applyFill="1" applyBorder="1" applyAlignment="1" applyProtection="1">
      <alignment vertical="center"/>
    </xf>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47" xfId="0" applyFont="1" applyFill="1" applyBorder="1" applyAlignment="1" applyProtection="1">
      <alignment horizontal="left" vertical="center"/>
    </xf>
    <xf numFmtId="0" fontId="23" fillId="0" borderId="47" xfId="0" applyFont="1" applyFill="1" applyBorder="1" applyAlignment="1" applyProtection="1">
      <alignment horizontal="center" vertical="center"/>
    </xf>
    <xf numFmtId="38" fontId="23" fillId="0" borderId="71" xfId="1" applyFont="1" applyFill="1" applyBorder="1" applyAlignment="1" applyProtection="1">
      <alignment vertical="center"/>
    </xf>
    <xf numFmtId="38" fontId="23" fillId="0" borderId="47" xfId="1" applyFont="1" applyFill="1" applyBorder="1" applyAlignment="1" applyProtection="1">
      <alignment vertical="center"/>
    </xf>
    <xf numFmtId="183" fontId="23" fillId="0" borderId="47" xfId="1" applyNumberFormat="1" applyFont="1" applyFill="1" applyBorder="1" applyAlignment="1" applyProtection="1">
      <alignment vertical="center"/>
    </xf>
    <xf numFmtId="183" fontId="23" fillId="0" borderId="48" xfId="1" applyNumberFormat="1" applyFont="1" applyFill="1" applyBorder="1" applyAlignment="1" applyProtection="1">
      <alignment vertical="center"/>
    </xf>
    <xf numFmtId="0" fontId="3" fillId="0" borderId="3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xf>
    <xf numFmtId="0" fontId="4" fillId="4" borderId="65" xfId="0" applyNumberFormat="1" applyFont="1" applyFill="1" applyBorder="1" applyAlignment="1" applyProtection="1">
      <alignment horizontal="center" vertical="center"/>
    </xf>
    <xf numFmtId="0" fontId="4" fillId="4" borderId="15" xfId="0" applyNumberFormat="1" applyFont="1" applyFill="1" applyBorder="1" applyAlignment="1" applyProtection="1">
      <alignment horizontal="center" vertical="center"/>
    </xf>
    <xf numFmtId="178" fontId="3" fillId="0" borderId="2" xfId="0" applyNumberFormat="1" applyFont="1" applyFill="1" applyBorder="1" applyAlignment="1" applyProtection="1">
      <alignment vertical="center"/>
    </xf>
    <xf numFmtId="178" fontId="3" fillId="0" borderId="3" xfId="0" applyNumberFormat="1" applyFont="1" applyFill="1" applyBorder="1" applyAlignment="1" applyProtection="1">
      <alignment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178" fontId="3" fillId="0" borderId="2" xfId="0" applyNumberFormat="1" applyFont="1" applyFill="1" applyBorder="1" applyAlignment="1" applyProtection="1">
      <alignment horizontal="left" vertical="center"/>
    </xf>
    <xf numFmtId="178" fontId="3" fillId="0" borderId="3" xfId="0" applyNumberFormat="1" applyFont="1" applyFill="1" applyBorder="1" applyAlignment="1" applyProtection="1">
      <alignment horizontal="left" vertical="center"/>
    </xf>
    <xf numFmtId="0" fontId="3" fillId="0" borderId="64" xfId="0" applyFont="1" applyFill="1" applyBorder="1" applyAlignment="1" applyProtection="1">
      <alignment vertical="center"/>
      <protection locked="0"/>
    </xf>
    <xf numFmtId="0" fontId="3" fillId="0" borderId="24" xfId="0" applyFont="1" applyFill="1" applyBorder="1" applyAlignment="1" applyProtection="1">
      <alignment vertical="center"/>
      <protection locked="0"/>
    </xf>
    <xf numFmtId="0" fontId="3" fillId="0" borderId="25" xfId="0" applyFont="1" applyFill="1" applyBorder="1" applyAlignment="1" applyProtection="1">
      <alignment vertical="center"/>
      <protection locked="0"/>
    </xf>
    <xf numFmtId="176" fontId="2" fillId="0" borderId="63"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2" fillId="0" borderId="29"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6" fontId="9" fillId="0" borderId="0" xfId="2" applyFont="1" applyBorder="1" applyAlignment="1" applyProtection="1">
      <alignment vertical="center"/>
    </xf>
    <xf numFmtId="6" fontId="9" fillId="0" borderId="16" xfId="2" applyFont="1" applyBorder="1" applyAlignment="1" applyProtection="1">
      <alignment vertical="center"/>
    </xf>
    <xf numFmtId="6" fontId="2" fillId="0" borderId="0" xfId="2" applyFont="1" applyBorder="1" applyAlignment="1" applyProtection="1">
      <alignment horizontal="center" vertical="center"/>
      <protection locked="0"/>
    </xf>
    <xf numFmtId="6" fontId="2" fillId="0" borderId="16" xfId="2"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left" vertical="center" shrinkToFit="1"/>
    </xf>
    <xf numFmtId="0" fontId="3" fillId="0" borderId="4" xfId="0" applyNumberFormat="1" applyFont="1" applyFill="1" applyBorder="1" applyAlignment="1" applyProtection="1">
      <alignment horizontal="left" vertical="center" shrinkToFit="1"/>
    </xf>
    <xf numFmtId="0" fontId="3" fillId="0" borderId="2" xfId="0" applyNumberFormat="1" applyFont="1" applyFill="1" applyBorder="1" applyAlignment="1" applyProtection="1">
      <alignment vertical="center"/>
    </xf>
    <xf numFmtId="0" fontId="3" fillId="0" borderId="3" xfId="0" applyNumberFormat="1" applyFont="1" applyFill="1" applyBorder="1" applyAlignment="1" applyProtection="1">
      <alignment vertical="center"/>
    </xf>
    <xf numFmtId="0" fontId="4" fillId="4" borderId="30"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left" vertical="center"/>
    </xf>
    <xf numFmtId="0" fontId="3" fillId="0" borderId="34"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49" xfId="0" applyFont="1" applyFill="1" applyBorder="1" applyAlignment="1" applyProtection="1">
      <alignment vertical="center"/>
      <protection locked="0"/>
    </xf>
    <xf numFmtId="0" fontId="27" fillId="0" borderId="23" xfId="0" applyFont="1" applyFill="1" applyBorder="1" applyAlignment="1" applyProtection="1">
      <alignment vertical="center"/>
      <protection locked="0"/>
    </xf>
    <xf numFmtId="0" fontId="27" fillId="0" borderId="24" xfId="0" applyFont="1" applyFill="1" applyBorder="1" applyAlignment="1" applyProtection="1">
      <alignment vertical="center"/>
      <protection locked="0"/>
    </xf>
    <xf numFmtId="0" fontId="27" fillId="0" borderId="67" xfId="0" applyFont="1" applyFill="1" applyBorder="1" applyAlignment="1" applyProtection="1">
      <alignment vertical="center"/>
      <protection locked="0"/>
    </xf>
    <xf numFmtId="56" fontId="2" fillId="0" borderId="18" xfId="0" applyNumberFormat="1" applyFont="1" applyBorder="1" applyAlignment="1" applyProtection="1">
      <alignment vertical="center"/>
      <protection locked="0"/>
    </xf>
    <xf numFmtId="56" fontId="2" fillId="0" borderId="16" xfId="0" applyNumberFormat="1" applyFont="1" applyBorder="1" applyAlignment="1" applyProtection="1">
      <alignment vertical="center"/>
      <protection locked="0"/>
    </xf>
    <xf numFmtId="56" fontId="2" fillId="0" borderId="36" xfId="0" applyNumberFormat="1" applyFont="1" applyBorder="1" applyAlignment="1" applyProtection="1">
      <alignment vertical="center"/>
      <protection locked="0"/>
    </xf>
    <xf numFmtId="14" fontId="8" fillId="0" borderId="29" xfId="0" applyNumberFormat="1" applyFont="1" applyBorder="1" applyAlignment="1" applyProtection="1">
      <alignment horizontal="center" vertical="center"/>
      <protection locked="0"/>
    </xf>
    <xf numFmtId="14" fontId="8" fillId="0" borderId="16" xfId="0" applyNumberFormat="1" applyFont="1" applyBorder="1" applyAlignment="1" applyProtection="1">
      <alignment horizontal="center" vertical="center"/>
      <protection locked="0"/>
    </xf>
    <xf numFmtId="56" fontId="3" fillId="0" borderId="16" xfId="0" applyNumberFormat="1" applyFont="1" applyBorder="1" applyAlignment="1" applyProtection="1">
      <alignment vertical="center"/>
      <protection locked="0"/>
    </xf>
    <xf numFmtId="56" fontId="3" fillId="0" borderId="19" xfId="0" applyNumberFormat="1" applyFont="1" applyBorder="1" applyAlignment="1" applyProtection="1">
      <alignment vertical="center"/>
      <protection locked="0"/>
    </xf>
    <xf numFmtId="182" fontId="3" fillId="0" borderId="0" xfId="0" applyNumberFormat="1" applyFont="1" applyAlignment="1" applyProtection="1">
      <alignment horizontal="right" vertical="center" shrinkToFit="1"/>
    </xf>
    <xf numFmtId="0" fontId="18" fillId="0" borderId="0"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3" fillId="0" borderId="16" xfId="0" applyFont="1" applyBorder="1" applyAlignment="1" applyProtection="1">
      <alignment vertical="center"/>
      <protection locked="0"/>
    </xf>
    <xf numFmtId="0" fontId="26" fillId="6" borderId="5" xfId="0" applyFont="1" applyFill="1" applyBorder="1" applyAlignment="1" applyProtection="1">
      <alignment vertical="center"/>
      <protection locked="0"/>
    </xf>
    <xf numFmtId="0" fontId="26" fillId="6" borderId="6" xfId="0" applyFont="1" applyFill="1" applyBorder="1" applyAlignment="1" applyProtection="1">
      <alignment vertical="center"/>
      <protection locked="0"/>
    </xf>
    <xf numFmtId="0" fontId="26" fillId="6" borderId="66" xfId="0" applyFont="1" applyFill="1" applyBorder="1" applyAlignment="1" applyProtection="1">
      <alignment vertical="center"/>
      <protection locked="0"/>
    </xf>
    <xf numFmtId="6" fontId="4" fillId="0" borderId="0" xfId="2" applyFont="1" applyFill="1" applyBorder="1" applyAlignment="1" applyProtection="1">
      <alignment vertical="center"/>
      <protection locked="0"/>
    </xf>
    <xf numFmtId="6" fontId="4" fillId="0" borderId="20" xfId="2" applyFont="1" applyFill="1" applyBorder="1" applyAlignment="1" applyProtection="1">
      <alignment vertical="center"/>
      <protection locked="0"/>
    </xf>
    <xf numFmtId="6" fontId="4" fillId="0" borderId="16" xfId="2" applyFont="1" applyFill="1" applyBorder="1" applyAlignment="1" applyProtection="1">
      <alignment vertical="center"/>
      <protection locked="0"/>
    </xf>
    <xf numFmtId="6" fontId="4" fillId="0" borderId="19" xfId="2"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9" fontId="3" fillId="0" borderId="0" xfId="2" applyNumberFormat="1" applyFont="1" applyFill="1" applyBorder="1" applyAlignment="1" applyProtection="1">
      <alignment horizontal="left" vertical="center" indent="1"/>
      <protection locked="0"/>
    </xf>
    <xf numFmtId="9" fontId="3" fillId="0" borderId="62" xfId="2" applyNumberFormat="1" applyFont="1" applyFill="1" applyBorder="1" applyAlignment="1" applyProtection="1">
      <alignment horizontal="left" vertical="center" indent="1"/>
      <protection locked="0"/>
    </xf>
    <xf numFmtId="9" fontId="3" fillId="0" borderId="16" xfId="2" applyNumberFormat="1" applyFont="1" applyFill="1" applyBorder="1" applyAlignment="1" applyProtection="1">
      <alignment horizontal="left" vertical="center" indent="1"/>
      <protection locked="0"/>
    </xf>
    <xf numFmtId="9" fontId="3" fillId="0" borderId="36" xfId="2" applyNumberFormat="1" applyFont="1" applyFill="1" applyBorder="1" applyAlignment="1" applyProtection="1">
      <alignment horizontal="left" vertical="center" indent="1"/>
      <protection locked="0"/>
    </xf>
    <xf numFmtId="0" fontId="3" fillId="0" borderId="0" xfId="0" applyFont="1" applyBorder="1" applyAlignment="1" applyProtection="1">
      <alignment vertical="center"/>
      <protection locked="0"/>
    </xf>
    <xf numFmtId="0" fontId="3" fillId="0" borderId="6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4" fillId="0" borderId="0" xfId="0" applyFont="1" applyBorder="1" applyAlignment="1" applyProtection="1">
      <alignment horizontal="right" vertical="center"/>
      <protection locked="0"/>
    </xf>
    <xf numFmtId="0" fontId="0" fillId="0" borderId="0" xfId="0" applyAlignment="1">
      <alignment horizontal="left" vertical="top" wrapText="1"/>
    </xf>
    <xf numFmtId="0" fontId="11" fillId="0" borderId="0" xfId="0" applyFont="1" applyAlignment="1">
      <alignment horizontal="left" vertical="center"/>
    </xf>
    <xf numFmtId="0" fontId="10"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top" wrapText="1"/>
    </xf>
    <xf numFmtId="0" fontId="12" fillId="0" borderId="0" xfId="0" applyFont="1" applyAlignment="1">
      <alignment horizontal="left" vertical="top" wrapText="1"/>
    </xf>
    <xf numFmtId="0" fontId="16" fillId="0" borderId="0" xfId="0" applyFont="1" applyAlignment="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16</xdr:row>
      <xdr:rowOff>76200</xdr:rowOff>
    </xdr:from>
    <xdr:to>
      <xdr:col>8</xdr:col>
      <xdr:colOff>39565</xdr:colOff>
      <xdr:row>22</xdr:row>
      <xdr:rowOff>133350</xdr:rowOff>
    </xdr:to>
    <xdr:pic>
      <xdr:nvPicPr>
        <xdr:cNvPr id="2" name="図 1">
          <a:extLst>
            <a:ext uri="{FF2B5EF4-FFF2-40B4-BE49-F238E27FC236}">
              <a16:creationId xmlns:a16="http://schemas.microsoft.com/office/drawing/2014/main" id="{0C587F53-AF79-4799-9788-6AB8AB00DE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2867025"/>
          <a:ext cx="5011615" cy="1085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E0C1-EFC0-440E-BC03-BB2717ADEA0B}">
  <dimension ref="A1:BT63"/>
  <sheetViews>
    <sheetView tabSelected="1" topLeftCell="A13" zoomScale="85" zoomScaleNormal="85" zoomScaleSheetLayoutView="85" workbookViewId="0">
      <selection activeCell="K25" sqref="K25:AR25"/>
    </sheetView>
  </sheetViews>
  <sheetFormatPr defaultColWidth="1.625" defaultRowHeight="16.5" customHeight="1"/>
  <cols>
    <col min="1" max="16384" width="1.625" style="7"/>
  </cols>
  <sheetData>
    <row r="1" spans="1:72" ht="24" customHeight="1">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2"/>
      <c r="AR1" s="83">
        <f ca="1">TODAY()</f>
        <v>43808</v>
      </c>
      <c r="AS1" s="84"/>
      <c r="AT1" s="84"/>
      <c r="AU1" s="84"/>
      <c r="AV1" s="84"/>
      <c r="AW1" s="84"/>
      <c r="AX1" s="84"/>
      <c r="AY1" s="84"/>
      <c r="AZ1" s="84"/>
      <c r="BA1" s="84"/>
      <c r="BB1" s="84"/>
    </row>
    <row r="2" spans="1:72" s="23" customFormat="1" ht="16.5" customHeight="1"/>
    <row r="3" spans="1:72" s="23" customFormat="1" ht="16.5" customHeight="1">
      <c r="A3" s="26" t="s">
        <v>89</v>
      </c>
    </row>
    <row r="4" spans="1:72" s="23" customFormat="1" ht="16.5" customHeight="1">
      <c r="A4" s="26" t="s">
        <v>90</v>
      </c>
    </row>
    <row r="5" spans="1:72" s="23" customFormat="1" ht="16.5" customHeight="1" thickBot="1"/>
    <row r="6" spans="1:72" ht="24" customHeight="1" thickBot="1">
      <c r="A6" s="93" t="s">
        <v>100</v>
      </c>
      <c r="B6" s="94"/>
      <c r="C6" s="94"/>
      <c r="D6" s="94"/>
      <c r="E6" s="94"/>
      <c r="F6" s="94"/>
      <c r="G6" s="94"/>
      <c r="H6" s="94"/>
      <c r="I6" s="94"/>
      <c r="J6" s="94"/>
      <c r="K6" s="95"/>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1"/>
    </row>
    <row r="7" spans="1:72" ht="18" customHeight="1">
      <c r="A7" s="93" t="s">
        <v>96</v>
      </c>
      <c r="B7" s="94"/>
      <c r="C7" s="94"/>
      <c r="D7" s="94"/>
      <c r="E7" s="94"/>
      <c r="F7" s="94"/>
      <c r="G7" s="94"/>
      <c r="H7" s="94"/>
      <c r="I7" s="94"/>
      <c r="J7" s="94"/>
      <c r="K7" s="95"/>
      <c r="L7" s="85" t="s">
        <v>1</v>
      </c>
      <c r="M7" s="86"/>
      <c r="N7" s="86"/>
      <c r="O7" s="86"/>
      <c r="P7" s="86"/>
      <c r="Q7" s="86"/>
      <c r="R7" s="86"/>
      <c r="S7" s="87"/>
      <c r="T7" s="87"/>
      <c r="U7" s="87"/>
      <c r="V7" s="87"/>
      <c r="W7" s="87"/>
      <c r="X7" s="87"/>
      <c r="Y7" s="87"/>
      <c r="Z7" s="87"/>
      <c r="AA7" s="87"/>
      <c r="AB7" s="87"/>
      <c r="AC7" s="87"/>
      <c r="AD7" s="87"/>
      <c r="AE7" s="86" t="s">
        <v>88</v>
      </c>
      <c r="AF7" s="86"/>
      <c r="AG7" s="86"/>
      <c r="AH7" s="86"/>
      <c r="AI7" s="86"/>
      <c r="AJ7" s="86"/>
      <c r="AK7" s="86"/>
      <c r="AL7" s="87"/>
      <c r="AM7" s="87"/>
      <c r="AN7" s="87"/>
      <c r="AO7" s="87"/>
      <c r="AP7" s="87"/>
      <c r="AQ7" s="87"/>
      <c r="AR7" s="87"/>
      <c r="AS7" s="87"/>
      <c r="AT7" s="87"/>
      <c r="AU7" s="87"/>
      <c r="AV7" s="87"/>
      <c r="AW7" s="87"/>
      <c r="AX7" s="87"/>
      <c r="AY7" s="87"/>
      <c r="AZ7" s="87"/>
      <c r="BA7" s="87"/>
      <c r="BB7" s="87"/>
      <c r="BC7" s="87"/>
      <c r="BD7" s="87"/>
      <c r="BE7" s="87"/>
      <c r="BF7" s="87"/>
      <c r="BG7" s="87"/>
      <c r="BH7" s="87"/>
      <c r="BI7" s="88"/>
    </row>
    <row r="8" spans="1:72" ht="18" customHeight="1">
      <c r="A8" s="96"/>
      <c r="B8" s="97"/>
      <c r="C8" s="97"/>
      <c r="D8" s="97"/>
      <c r="E8" s="97"/>
      <c r="F8" s="97"/>
      <c r="G8" s="97"/>
      <c r="H8" s="97"/>
      <c r="I8" s="97"/>
      <c r="J8" s="97"/>
      <c r="K8" s="98"/>
      <c r="L8" s="89" t="s">
        <v>2</v>
      </c>
      <c r="M8" s="90"/>
      <c r="N8" s="90"/>
      <c r="O8" s="90"/>
      <c r="P8" s="90"/>
      <c r="Q8" s="90"/>
      <c r="R8" s="90"/>
      <c r="S8" s="68" t="s">
        <v>3</v>
      </c>
      <c r="T8" s="91"/>
      <c r="U8" s="92"/>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9"/>
    </row>
    <row r="9" spans="1:72" ht="18" customHeight="1" thickBot="1">
      <c r="A9" s="99"/>
      <c r="B9" s="100"/>
      <c r="C9" s="100"/>
      <c r="D9" s="100"/>
      <c r="E9" s="100"/>
      <c r="F9" s="100"/>
      <c r="G9" s="100"/>
      <c r="H9" s="100"/>
      <c r="I9" s="100"/>
      <c r="J9" s="100"/>
      <c r="K9" s="101"/>
      <c r="L9" s="70" t="s">
        <v>4</v>
      </c>
      <c r="M9" s="71"/>
      <c r="N9" s="71"/>
      <c r="O9" s="71"/>
      <c r="P9" s="71"/>
      <c r="Q9" s="71"/>
      <c r="R9" s="71"/>
      <c r="S9" s="72"/>
      <c r="T9" s="72"/>
      <c r="U9" s="72"/>
      <c r="V9" s="72"/>
      <c r="W9" s="72"/>
      <c r="X9" s="72"/>
      <c r="Y9" s="72"/>
      <c r="Z9" s="72"/>
      <c r="AA9" s="72"/>
      <c r="AB9" s="72"/>
      <c r="AC9" s="72"/>
      <c r="AD9" s="72"/>
      <c r="AE9" s="73" t="s">
        <v>5</v>
      </c>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4"/>
    </row>
    <row r="10" spans="1:72" ht="18" customHeight="1">
      <c r="A10" s="115" t="s">
        <v>97</v>
      </c>
      <c r="B10" s="116"/>
      <c r="C10" s="116"/>
      <c r="D10" s="116"/>
      <c r="E10" s="116"/>
      <c r="F10" s="116"/>
      <c r="G10" s="116"/>
      <c r="H10" s="116"/>
      <c r="I10" s="116"/>
      <c r="J10" s="116"/>
      <c r="K10" s="117"/>
      <c r="L10" s="75" t="s">
        <v>71</v>
      </c>
      <c r="M10" s="76"/>
      <c r="N10" s="76"/>
      <c r="O10" s="76"/>
      <c r="P10" s="76"/>
      <c r="Q10" s="76"/>
      <c r="R10" s="76"/>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6" t="s">
        <v>54</v>
      </c>
      <c r="AS10" s="76"/>
      <c r="AT10" s="76"/>
      <c r="AU10" s="76"/>
      <c r="AV10" s="76"/>
      <c r="AW10" s="76"/>
      <c r="AX10" s="76"/>
      <c r="AY10" s="76"/>
      <c r="AZ10" s="78"/>
      <c r="BA10" s="78"/>
      <c r="BB10" s="78"/>
      <c r="BC10" s="78"/>
      <c r="BD10" s="78"/>
      <c r="BE10" s="78"/>
      <c r="BF10" s="78"/>
      <c r="BG10" s="78"/>
      <c r="BH10" s="78"/>
      <c r="BI10" s="79"/>
      <c r="BJ10" s="6"/>
      <c r="BK10" s="6"/>
      <c r="BL10" s="6"/>
      <c r="BM10" s="6"/>
      <c r="BN10" s="6"/>
      <c r="BO10" s="6"/>
      <c r="BP10" s="6"/>
      <c r="BQ10" s="6"/>
      <c r="BR10" s="6"/>
      <c r="BS10" s="6"/>
      <c r="BT10" s="6"/>
    </row>
    <row r="11" spans="1:72" ht="18" customHeight="1">
      <c r="A11" s="96"/>
      <c r="B11" s="97"/>
      <c r="C11" s="97"/>
      <c r="D11" s="97"/>
      <c r="E11" s="97"/>
      <c r="F11" s="97"/>
      <c r="G11" s="97"/>
      <c r="H11" s="97"/>
      <c r="I11" s="97"/>
      <c r="J11" s="97"/>
      <c r="K11" s="98"/>
      <c r="L11" s="106" t="s">
        <v>2</v>
      </c>
      <c r="M11" s="107"/>
      <c r="N11" s="107"/>
      <c r="O11" s="107"/>
      <c r="P11" s="107"/>
      <c r="Q11" s="107"/>
      <c r="R11" s="107"/>
      <c r="S11" s="108" t="s">
        <v>3</v>
      </c>
      <c r="T11" s="109"/>
      <c r="U11" s="110"/>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11"/>
      <c r="BJ11" s="6"/>
      <c r="BK11" s="6"/>
      <c r="BL11" s="6"/>
      <c r="BM11" s="6"/>
      <c r="BN11" s="6"/>
      <c r="BO11" s="6"/>
      <c r="BP11" s="6"/>
      <c r="BQ11" s="6"/>
      <c r="BR11" s="6"/>
      <c r="BS11" s="6"/>
      <c r="BT11" s="6"/>
    </row>
    <row r="12" spans="1:72" ht="18" customHeight="1" thickBot="1">
      <c r="A12" s="99"/>
      <c r="B12" s="100"/>
      <c r="C12" s="100"/>
      <c r="D12" s="100"/>
      <c r="E12" s="100"/>
      <c r="F12" s="100"/>
      <c r="G12" s="100"/>
      <c r="H12" s="100"/>
      <c r="I12" s="100"/>
      <c r="J12" s="100"/>
      <c r="K12" s="101"/>
      <c r="L12" s="112" t="s">
        <v>4</v>
      </c>
      <c r="M12" s="113"/>
      <c r="N12" s="113"/>
      <c r="O12" s="113"/>
      <c r="P12" s="113"/>
      <c r="Q12" s="113"/>
      <c r="R12" s="113"/>
      <c r="S12" s="114"/>
      <c r="T12" s="114"/>
      <c r="U12" s="114"/>
      <c r="V12" s="114"/>
      <c r="W12" s="114"/>
      <c r="X12" s="114"/>
      <c r="Y12" s="114"/>
      <c r="Z12" s="114"/>
      <c r="AA12" s="114"/>
      <c r="AB12" s="114"/>
      <c r="AC12" s="114"/>
      <c r="AD12" s="114"/>
      <c r="AE12" s="73" t="s">
        <v>5</v>
      </c>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4"/>
      <c r="BJ12" s="19"/>
      <c r="BK12" s="19"/>
      <c r="BL12" s="19"/>
      <c r="BM12" s="19"/>
      <c r="BN12" s="19"/>
      <c r="BO12" s="19"/>
      <c r="BP12" s="19"/>
      <c r="BQ12" s="19"/>
      <c r="BR12" s="19"/>
      <c r="BS12" s="19"/>
      <c r="BT12" s="19"/>
    </row>
    <row r="13" spans="1:72" ht="16.5" customHeight="1" thickBot="1"/>
    <row r="14" spans="1:72" ht="21" customHeight="1">
      <c r="A14" s="159" t="s">
        <v>95</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1"/>
    </row>
    <row r="15" spans="1:72" s="24" customFormat="1" ht="16.5" customHeight="1">
      <c r="A15" s="162"/>
      <c r="B15" s="102"/>
      <c r="C15" s="102"/>
      <c r="D15" s="102" t="s">
        <v>6</v>
      </c>
      <c r="E15" s="102"/>
      <c r="F15" s="102"/>
      <c r="G15" s="102"/>
      <c r="H15" s="102"/>
      <c r="I15" s="102"/>
      <c r="J15" s="102"/>
      <c r="K15" s="102" t="s">
        <v>10</v>
      </c>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t="s">
        <v>7</v>
      </c>
      <c r="AT15" s="102"/>
      <c r="AU15" s="102"/>
      <c r="AV15" s="102"/>
      <c r="AW15" s="102"/>
      <c r="AX15" s="103"/>
      <c r="AY15" s="104"/>
      <c r="AZ15" s="104"/>
      <c r="BA15" s="104"/>
      <c r="BB15" s="104"/>
      <c r="BC15" s="104"/>
      <c r="BD15" s="104"/>
      <c r="BE15" s="104"/>
      <c r="BF15" s="104"/>
      <c r="BG15" s="104"/>
      <c r="BH15" s="104"/>
      <c r="BI15" s="104"/>
      <c r="BJ15" s="104"/>
      <c r="BK15" s="104"/>
      <c r="BL15" s="105"/>
    </row>
    <row r="16" spans="1:72" ht="16.5" customHeight="1">
      <c r="A16" s="126">
        <v>1</v>
      </c>
      <c r="B16" s="118"/>
      <c r="C16" s="118"/>
      <c r="D16" s="118"/>
      <c r="E16" s="118"/>
      <c r="F16" s="118"/>
      <c r="G16" s="118"/>
      <c r="H16" s="118"/>
      <c r="I16" s="118"/>
      <c r="J16" s="118"/>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8"/>
      <c r="AT16" s="118"/>
      <c r="AU16" s="118"/>
      <c r="AV16" s="118"/>
      <c r="AW16" s="118"/>
      <c r="AX16" s="120"/>
      <c r="AY16" s="121"/>
      <c r="AZ16" s="121"/>
      <c r="BA16" s="121"/>
      <c r="BB16" s="121"/>
      <c r="BC16" s="121"/>
      <c r="BD16" s="121"/>
      <c r="BE16" s="122"/>
      <c r="BF16" s="122"/>
      <c r="BG16" s="122"/>
      <c r="BH16" s="122"/>
      <c r="BI16" s="122"/>
      <c r="BJ16" s="122"/>
      <c r="BK16" s="122"/>
      <c r="BL16" s="123"/>
    </row>
    <row r="17" spans="1:64" ht="16.5" customHeight="1">
      <c r="A17" s="127">
        <v>2</v>
      </c>
      <c r="B17" s="124"/>
      <c r="C17" s="124"/>
      <c r="D17" s="124"/>
      <c r="E17" s="124"/>
      <c r="F17" s="124"/>
      <c r="G17" s="124"/>
      <c r="H17" s="124"/>
      <c r="I17" s="124"/>
      <c r="J17" s="124"/>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4"/>
      <c r="AT17" s="124"/>
      <c r="AU17" s="124"/>
      <c r="AV17" s="124"/>
      <c r="AW17" s="124"/>
      <c r="AX17" s="120"/>
      <c r="AY17" s="121"/>
      <c r="AZ17" s="121"/>
      <c r="BA17" s="121"/>
      <c r="BB17" s="121"/>
      <c r="BC17" s="121"/>
      <c r="BD17" s="121"/>
      <c r="BE17" s="122"/>
      <c r="BF17" s="122"/>
      <c r="BG17" s="122"/>
      <c r="BH17" s="122"/>
      <c r="BI17" s="122"/>
      <c r="BJ17" s="122"/>
      <c r="BK17" s="122"/>
      <c r="BL17" s="123"/>
    </row>
    <row r="18" spans="1:64" ht="16.5" customHeight="1">
      <c r="A18" s="127">
        <v>3</v>
      </c>
      <c r="B18" s="124"/>
      <c r="C18" s="124"/>
      <c r="D18" s="124"/>
      <c r="E18" s="124"/>
      <c r="F18" s="124"/>
      <c r="G18" s="124"/>
      <c r="H18" s="124"/>
      <c r="I18" s="124"/>
      <c r="J18" s="124"/>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4"/>
      <c r="AT18" s="124"/>
      <c r="AU18" s="124"/>
      <c r="AV18" s="124"/>
      <c r="AW18" s="124"/>
      <c r="AX18" s="120"/>
      <c r="AY18" s="121"/>
      <c r="AZ18" s="121"/>
      <c r="BA18" s="121"/>
      <c r="BB18" s="121"/>
      <c r="BC18" s="121"/>
      <c r="BD18" s="121"/>
      <c r="BE18" s="122"/>
      <c r="BF18" s="122"/>
      <c r="BG18" s="122"/>
      <c r="BH18" s="122"/>
      <c r="BI18" s="122"/>
      <c r="BJ18" s="122"/>
      <c r="BK18" s="122"/>
      <c r="BL18" s="123"/>
    </row>
    <row r="19" spans="1:64" ht="16.5" customHeight="1">
      <c r="A19" s="127">
        <v>4</v>
      </c>
      <c r="B19" s="124"/>
      <c r="C19" s="124"/>
      <c r="D19" s="124"/>
      <c r="E19" s="124"/>
      <c r="F19" s="124"/>
      <c r="G19" s="124"/>
      <c r="H19" s="124"/>
      <c r="I19" s="124"/>
      <c r="J19" s="124"/>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4"/>
      <c r="AT19" s="124"/>
      <c r="AU19" s="124"/>
      <c r="AV19" s="124"/>
      <c r="AW19" s="124"/>
      <c r="AX19" s="120"/>
      <c r="AY19" s="121"/>
      <c r="AZ19" s="121"/>
      <c r="BA19" s="121"/>
      <c r="BB19" s="121"/>
      <c r="BC19" s="121"/>
      <c r="BD19" s="121"/>
      <c r="BE19" s="122"/>
      <c r="BF19" s="122"/>
      <c r="BG19" s="122"/>
      <c r="BH19" s="122"/>
      <c r="BI19" s="122"/>
      <c r="BJ19" s="122"/>
      <c r="BK19" s="122"/>
      <c r="BL19" s="123"/>
    </row>
    <row r="20" spans="1:64" ht="16.5" customHeight="1">
      <c r="A20" s="127">
        <v>5</v>
      </c>
      <c r="B20" s="124"/>
      <c r="C20" s="124"/>
      <c r="D20" s="124"/>
      <c r="E20" s="124"/>
      <c r="F20" s="124"/>
      <c r="G20" s="124"/>
      <c r="H20" s="124"/>
      <c r="I20" s="124"/>
      <c r="J20" s="124"/>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4"/>
      <c r="AT20" s="124"/>
      <c r="AU20" s="124"/>
      <c r="AV20" s="124"/>
      <c r="AW20" s="124"/>
      <c r="AX20" s="120"/>
      <c r="AY20" s="121"/>
      <c r="AZ20" s="121"/>
      <c r="BA20" s="121"/>
      <c r="BB20" s="121"/>
      <c r="BC20" s="121"/>
      <c r="BD20" s="121"/>
      <c r="BE20" s="122"/>
      <c r="BF20" s="122"/>
      <c r="BG20" s="122"/>
      <c r="BH20" s="122"/>
      <c r="BI20" s="122"/>
      <c r="BJ20" s="122"/>
      <c r="BK20" s="122"/>
      <c r="BL20" s="123"/>
    </row>
    <row r="21" spans="1:64" ht="16.5" customHeight="1">
      <c r="A21" s="127">
        <v>6</v>
      </c>
      <c r="B21" s="124"/>
      <c r="C21" s="124"/>
      <c r="D21" s="124"/>
      <c r="E21" s="124"/>
      <c r="F21" s="124"/>
      <c r="G21" s="124"/>
      <c r="H21" s="124"/>
      <c r="I21" s="124"/>
      <c r="J21" s="124"/>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4"/>
      <c r="AT21" s="124"/>
      <c r="AU21" s="124"/>
      <c r="AV21" s="124"/>
      <c r="AW21" s="124"/>
      <c r="AX21" s="120"/>
      <c r="AY21" s="121"/>
      <c r="AZ21" s="121"/>
      <c r="BA21" s="121"/>
      <c r="BB21" s="121"/>
      <c r="BC21" s="121"/>
      <c r="BD21" s="121"/>
      <c r="BE21" s="122"/>
      <c r="BF21" s="122"/>
      <c r="BG21" s="122"/>
      <c r="BH21" s="122"/>
      <c r="BI21" s="122"/>
      <c r="BJ21" s="122"/>
      <c r="BK21" s="122"/>
      <c r="BL21" s="123"/>
    </row>
    <row r="22" spans="1:64" ht="16.5" customHeight="1">
      <c r="A22" s="127">
        <v>7</v>
      </c>
      <c r="B22" s="124"/>
      <c r="C22" s="124"/>
      <c r="D22" s="124"/>
      <c r="E22" s="124"/>
      <c r="F22" s="124"/>
      <c r="G22" s="124"/>
      <c r="H22" s="124"/>
      <c r="I22" s="124"/>
      <c r="J22" s="124"/>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4"/>
      <c r="AT22" s="124"/>
      <c r="AU22" s="124"/>
      <c r="AV22" s="124"/>
      <c r="AW22" s="124"/>
      <c r="AX22" s="120"/>
      <c r="AY22" s="121"/>
      <c r="AZ22" s="121"/>
      <c r="BA22" s="121"/>
      <c r="BB22" s="121"/>
      <c r="BC22" s="121"/>
      <c r="BD22" s="121"/>
      <c r="BE22" s="122"/>
      <c r="BF22" s="122"/>
      <c r="BG22" s="122"/>
      <c r="BH22" s="122"/>
      <c r="BI22" s="122"/>
      <c r="BJ22" s="122"/>
      <c r="BK22" s="122"/>
      <c r="BL22" s="123"/>
    </row>
    <row r="23" spans="1:64" ht="16.5" customHeight="1">
      <c r="A23" s="127">
        <v>8</v>
      </c>
      <c r="B23" s="124"/>
      <c r="C23" s="124"/>
      <c r="D23" s="124"/>
      <c r="E23" s="124"/>
      <c r="F23" s="124"/>
      <c r="G23" s="124"/>
      <c r="H23" s="124"/>
      <c r="I23" s="124"/>
      <c r="J23" s="124"/>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4"/>
      <c r="AT23" s="124"/>
      <c r="AU23" s="124"/>
      <c r="AV23" s="124"/>
      <c r="AW23" s="124"/>
      <c r="AX23" s="120"/>
      <c r="AY23" s="121"/>
      <c r="AZ23" s="121"/>
      <c r="BA23" s="121"/>
      <c r="BB23" s="121"/>
      <c r="BC23" s="121"/>
      <c r="BD23" s="121"/>
      <c r="BE23" s="122"/>
      <c r="BF23" s="122"/>
      <c r="BG23" s="122"/>
      <c r="BH23" s="122"/>
      <c r="BI23" s="122"/>
      <c r="BJ23" s="122"/>
      <c r="BK23" s="122"/>
      <c r="BL23" s="123"/>
    </row>
    <row r="24" spans="1:64" ht="16.5" customHeight="1">
      <c r="A24" s="127">
        <v>9</v>
      </c>
      <c r="B24" s="124"/>
      <c r="C24" s="124"/>
      <c r="D24" s="124"/>
      <c r="E24" s="124"/>
      <c r="F24" s="124"/>
      <c r="G24" s="124"/>
      <c r="H24" s="124"/>
      <c r="I24" s="124"/>
      <c r="J24" s="124"/>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4"/>
      <c r="AT24" s="124"/>
      <c r="AU24" s="124"/>
      <c r="AV24" s="124"/>
      <c r="AW24" s="124"/>
      <c r="AX24" s="120"/>
      <c r="AY24" s="121"/>
      <c r="AZ24" s="121"/>
      <c r="BA24" s="121"/>
      <c r="BB24" s="121"/>
      <c r="BC24" s="121"/>
      <c r="BD24" s="121"/>
      <c r="BE24" s="122"/>
      <c r="BF24" s="122"/>
      <c r="BG24" s="122"/>
      <c r="BH24" s="122"/>
      <c r="BI24" s="122"/>
      <c r="BJ24" s="122"/>
      <c r="BK24" s="122"/>
      <c r="BL24" s="123"/>
    </row>
    <row r="25" spans="1:64" ht="16.5" customHeight="1">
      <c r="A25" s="127">
        <v>10</v>
      </c>
      <c r="B25" s="124"/>
      <c r="C25" s="124"/>
      <c r="D25" s="124"/>
      <c r="E25" s="124"/>
      <c r="F25" s="124"/>
      <c r="G25" s="124"/>
      <c r="H25" s="124"/>
      <c r="I25" s="124"/>
      <c r="J25" s="124"/>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4"/>
      <c r="AT25" s="124"/>
      <c r="AU25" s="124"/>
      <c r="AV25" s="124"/>
      <c r="AW25" s="124"/>
      <c r="AX25" s="120"/>
      <c r="AY25" s="121"/>
      <c r="AZ25" s="121"/>
      <c r="BA25" s="121"/>
      <c r="BB25" s="121"/>
      <c r="BC25" s="121"/>
      <c r="BD25" s="121"/>
      <c r="BE25" s="122"/>
      <c r="BF25" s="122"/>
      <c r="BG25" s="122"/>
      <c r="BH25" s="122"/>
      <c r="BI25" s="122"/>
      <c r="BJ25" s="122"/>
      <c r="BK25" s="122"/>
      <c r="BL25" s="123"/>
    </row>
    <row r="26" spans="1:64" ht="16.5" customHeight="1">
      <c r="A26" s="127">
        <v>11</v>
      </c>
      <c r="B26" s="124"/>
      <c r="C26" s="124"/>
      <c r="D26" s="124"/>
      <c r="E26" s="124"/>
      <c r="F26" s="124"/>
      <c r="G26" s="124"/>
      <c r="H26" s="124"/>
      <c r="I26" s="124"/>
      <c r="J26" s="124"/>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4"/>
      <c r="AT26" s="124"/>
      <c r="AU26" s="124"/>
      <c r="AV26" s="124"/>
      <c r="AW26" s="124"/>
      <c r="AX26" s="120"/>
      <c r="AY26" s="121"/>
      <c r="AZ26" s="121"/>
      <c r="BA26" s="121"/>
      <c r="BB26" s="121"/>
      <c r="BC26" s="121"/>
      <c r="BD26" s="121"/>
      <c r="BE26" s="122"/>
      <c r="BF26" s="122"/>
      <c r="BG26" s="122"/>
      <c r="BH26" s="122"/>
      <c r="BI26" s="122"/>
      <c r="BJ26" s="122"/>
      <c r="BK26" s="122"/>
      <c r="BL26" s="123"/>
    </row>
    <row r="27" spans="1:64" ht="16.5" customHeight="1">
      <c r="A27" s="127">
        <v>12</v>
      </c>
      <c r="B27" s="124"/>
      <c r="C27" s="124"/>
      <c r="D27" s="124"/>
      <c r="E27" s="124"/>
      <c r="F27" s="124"/>
      <c r="G27" s="124"/>
      <c r="H27" s="124"/>
      <c r="I27" s="124"/>
      <c r="J27" s="124"/>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4"/>
      <c r="AT27" s="124"/>
      <c r="AU27" s="124"/>
      <c r="AV27" s="124"/>
      <c r="AW27" s="124"/>
      <c r="AX27" s="120"/>
      <c r="AY27" s="121"/>
      <c r="AZ27" s="121"/>
      <c r="BA27" s="121"/>
      <c r="BB27" s="121"/>
      <c r="BC27" s="121"/>
      <c r="BD27" s="121"/>
      <c r="BE27" s="122"/>
      <c r="BF27" s="122"/>
      <c r="BG27" s="122"/>
      <c r="BH27" s="122"/>
      <c r="BI27" s="122"/>
      <c r="BJ27" s="122"/>
      <c r="BK27" s="122"/>
      <c r="BL27" s="123"/>
    </row>
    <row r="28" spans="1:64" s="23" customFormat="1" ht="16.5" customHeight="1">
      <c r="A28" s="127">
        <v>13</v>
      </c>
      <c r="B28" s="124"/>
      <c r="C28" s="124"/>
      <c r="D28" s="124"/>
      <c r="E28" s="124"/>
      <c r="F28" s="124"/>
      <c r="G28" s="124"/>
      <c r="H28" s="124"/>
      <c r="I28" s="124"/>
      <c r="J28" s="124"/>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4"/>
      <c r="AT28" s="124"/>
      <c r="AU28" s="124"/>
      <c r="AV28" s="124"/>
      <c r="AW28" s="124"/>
      <c r="AX28" s="120"/>
      <c r="AY28" s="121"/>
      <c r="AZ28" s="121"/>
      <c r="BA28" s="121"/>
      <c r="BB28" s="121"/>
      <c r="BC28" s="121"/>
      <c r="BD28" s="121"/>
      <c r="BE28" s="122"/>
      <c r="BF28" s="122"/>
      <c r="BG28" s="122"/>
      <c r="BH28" s="122"/>
      <c r="BI28" s="122"/>
      <c r="BJ28" s="122"/>
      <c r="BK28" s="122"/>
      <c r="BL28" s="123"/>
    </row>
    <row r="29" spans="1:64" s="23" customFormat="1" ht="16.5" customHeight="1">
      <c r="A29" s="127">
        <v>14</v>
      </c>
      <c r="B29" s="124"/>
      <c r="C29" s="124"/>
      <c r="D29" s="124"/>
      <c r="E29" s="124"/>
      <c r="F29" s="124"/>
      <c r="G29" s="124"/>
      <c r="H29" s="124"/>
      <c r="I29" s="124"/>
      <c r="J29" s="124"/>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4"/>
      <c r="AT29" s="124"/>
      <c r="AU29" s="124"/>
      <c r="AV29" s="124"/>
      <c r="AW29" s="124"/>
      <c r="AX29" s="120"/>
      <c r="AY29" s="121"/>
      <c r="AZ29" s="121"/>
      <c r="BA29" s="121"/>
      <c r="BB29" s="121"/>
      <c r="BC29" s="121"/>
      <c r="BD29" s="121"/>
      <c r="BE29" s="122"/>
      <c r="BF29" s="122"/>
      <c r="BG29" s="122"/>
      <c r="BH29" s="122"/>
      <c r="BI29" s="122"/>
      <c r="BJ29" s="122"/>
      <c r="BK29" s="122"/>
      <c r="BL29" s="123"/>
    </row>
    <row r="30" spans="1:64" s="23" customFormat="1" ht="16.5" customHeight="1">
      <c r="A30" s="127">
        <v>15</v>
      </c>
      <c r="B30" s="124"/>
      <c r="C30" s="124"/>
      <c r="D30" s="124"/>
      <c r="E30" s="124"/>
      <c r="F30" s="124"/>
      <c r="G30" s="124"/>
      <c r="H30" s="124"/>
      <c r="I30" s="124"/>
      <c r="J30" s="124"/>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4"/>
      <c r="AT30" s="124"/>
      <c r="AU30" s="124"/>
      <c r="AV30" s="124"/>
      <c r="AW30" s="124"/>
      <c r="AX30" s="120"/>
      <c r="AY30" s="121"/>
      <c r="AZ30" s="121"/>
      <c r="BA30" s="121"/>
      <c r="BB30" s="121"/>
      <c r="BC30" s="121"/>
      <c r="BD30" s="121"/>
      <c r="BE30" s="122"/>
      <c r="BF30" s="122"/>
      <c r="BG30" s="122"/>
      <c r="BH30" s="122"/>
      <c r="BI30" s="122"/>
      <c r="BJ30" s="122"/>
      <c r="BK30" s="122"/>
      <c r="BL30" s="123"/>
    </row>
    <row r="31" spans="1:64" s="23" customFormat="1" ht="16.5" customHeight="1">
      <c r="A31" s="127">
        <v>16</v>
      </c>
      <c r="B31" s="124"/>
      <c r="C31" s="124"/>
      <c r="D31" s="124"/>
      <c r="E31" s="124"/>
      <c r="F31" s="124"/>
      <c r="G31" s="124"/>
      <c r="H31" s="124"/>
      <c r="I31" s="124"/>
      <c r="J31" s="124"/>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4"/>
      <c r="AT31" s="124"/>
      <c r="AU31" s="124"/>
      <c r="AV31" s="124"/>
      <c r="AW31" s="124"/>
      <c r="AX31" s="120"/>
      <c r="AY31" s="121"/>
      <c r="AZ31" s="121"/>
      <c r="BA31" s="121"/>
      <c r="BB31" s="121"/>
      <c r="BC31" s="121"/>
      <c r="BD31" s="121"/>
      <c r="BE31" s="122"/>
      <c r="BF31" s="122"/>
      <c r="BG31" s="122"/>
      <c r="BH31" s="122"/>
      <c r="BI31" s="122"/>
      <c r="BJ31" s="122"/>
      <c r="BK31" s="122"/>
      <c r="BL31" s="123"/>
    </row>
    <row r="32" spans="1:64" s="23" customFormat="1" ht="16.5" customHeight="1">
      <c r="A32" s="127">
        <v>17</v>
      </c>
      <c r="B32" s="124"/>
      <c r="C32" s="124"/>
      <c r="D32" s="124"/>
      <c r="E32" s="124"/>
      <c r="F32" s="124"/>
      <c r="G32" s="124"/>
      <c r="H32" s="124"/>
      <c r="I32" s="124"/>
      <c r="J32" s="124"/>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4"/>
      <c r="AT32" s="124"/>
      <c r="AU32" s="124"/>
      <c r="AV32" s="124"/>
      <c r="AW32" s="124"/>
      <c r="AX32" s="120"/>
      <c r="AY32" s="121"/>
      <c r="AZ32" s="121"/>
      <c r="BA32" s="121"/>
      <c r="BB32" s="121"/>
      <c r="BC32" s="121"/>
      <c r="BD32" s="121"/>
      <c r="BE32" s="122"/>
      <c r="BF32" s="122"/>
      <c r="BG32" s="122"/>
      <c r="BH32" s="122"/>
      <c r="BI32" s="122"/>
      <c r="BJ32" s="122"/>
      <c r="BK32" s="122"/>
      <c r="BL32" s="123"/>
    </row>
    <row r="33" spans="1:64" s="23" customFormat="1" ht="16.5" customHeight="1">
      <c r="A33" s="127">
        <v>18</v>
      </c>
      <c r="B33" s="124"/>
      <c r="C33" s="124"/>
      <c r="D33" s="124"/>
      <c r="E33" s="124"/>
      <c r="F33" s="124"/>
      <c r="G33" s="124"/>
      <c r="H33" s="124"/>
      <c r="I33" s="124"/>
      <c r="J33" s="124"/>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4"/>
      <c r="AT33" s="124"/>
      <c r="AU33" s="124"/>
      <c r="AV33" s="124"/>
      <c r="AW33" s="124"/>
      <c r="AX33" s="120"/>
      <c r="AY33" s="121"/>
      <c r="AZ33" s="121"/>
      <c r="BA33" s="121"/>
      <c r="BB33" s="121"/>
      <c r="BC33" s="121"/>
      <c r="BD33" s="121"/>
      <c r="BE33" s="122"/>
      <c r="BF33" s="122"/>
      <c r="BG33" s="122"/>
      <c r="BH33" s="122"/>
      <c r="BI33" s="122"/>
      <c r="BJ33" s="122"/>
      <c r="BK33" s="122"/>
      <c r="BL33" s="123"/>
    </row>
    <row r="34" spans="1:64" s="23" customFormat="1" ht="16.5" customHeight="1">
      <c r="A34" s="127">
        <v>19</v>
      </c>
      <c r="B34" s="124"/>
      <c r="C34" s="124"/>
      <c r="D34" s="124"/>
      <c r="E34" s="124"/>
      <c r="F34" s="124"/>
      <c r="G34" s="124"/>
      <c r="H34" s="124"/>
      <c r="I34" s="124"/>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4"/>
      <c r="AT34" s="124"/>
      <c r="AU34" s="124"/>
      <c r="AV34" s="124"/>
      <c r="AW34" s="124"/>
      <c r="AX34" s="120"/>
      <c r="AY34" s="121"/>
      <c r="AZ34" s="121"/>
      <c r="BA34" s="121"/>
      <c r="BB34" s="121"/>
      <c r="BC34" s="121"/>
      <c r="BD34" s="121"/>
      <c r="BE34" s="122"/>
      <c r="BF34" s="122"/>
      <c r="BG34" s="122"/>
      <c r="BH34" s="122"/>
      <c r="BI34" s="122"/>
      <c r="BJ34" s="122"/>
      <c r="BK34" s="122"/>
      <c r="BL34" s="123"/>
    </row>
    <row r="35" spans="1:64" s="23" customFormat="1" ht="16.5" customHeight="1">
      <c r="A35" s="130">
        <v>20</v>
      </c>
      <c r="B35" s="131"/>
      <c r="C35" s="131"/>
      <c r="D35" s="131"/>
      <c r="E35" s="131"/>
      <c r="F35" s="131"/>
      <c r="G35" s="131"/>
      <c r="H35" s="131"/>
      <c r="I35" s="131"/>
      <c r="J35" s="131"/>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31"/>
      <c r="AT35" s="131"/>
      <c r="AU35" s="131"/>
      <c r="AV35" s="131"/>
      <c r="AW35" s="131"/>
      <c r="AX35" s="155"/>
      <c r="AY35" s="156"/>
      <c r="AZ35" s="156"/>
      <c r="BA35" s="156"/>
      <c r="BB35" s="156"/>
      <c r="BC35" s="156"/>
      <c r="BD35" s="156"/>
      <c r="BE35" s="157"/>
      <c r="BF35" s="157"/>
      <c r="BG35" s="157"/>
      <c r="BH35" s="157"/>
      <c r="BI35" s="157"/>
      <c r="BJ35" s="157"/>
      <c r="BK35" s="157"/>
      <c r="BL35" s="158"/>
    </row>
    <row r="36" spans="1:64" s="23" customFormat="1" ht="24" customHeight="1" thickBot="1">
      <c r="A36" s="99" t="s">
        <v>98</v>
      </c>
      <c r="B36" s="100"/>
      <c r="C36" s="100"/>
      <c r="D36" s="100"/>
      <c r="E36" s="100"/>
      <c r="F36" s="100"/>
      <c r="G36" s="100"/>
      <c r="H36" s="100"/>
      <c r="I36" s="100"/>
      <c r="J36" s="100"/>
      <c r="K36" s="152" t="s">
        <v>125</v>
      </c>
      <c r="L36" s="153"/>
      <c r="M36" s="153"/>
      <c r="N36" s="153"/>
      <c r="O36" s="153"/>
      <c r="P36" s="153"/>
      <c r="Q36" s="153"/>
      <c r="R36" s="153"/>
      <c r="S36" s="153"/>
      <c r="T36" s="153"/>
      <c r="U36" s="147" t="s">
        <v>91</v>
      </c>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8"/>
      <c r="AT36" s="148"/>
      <c r="AU36" s="148"/>
      <c r="AV36" s="148"/>
      <c r="AW36" s="148"/>
      <c r="AX36" s="148"/>
      <c r="AY36" s="148"/>
      <c r="AZ36" s="148"/>
      <c r="BA36" s="148"/>
      <c r="BB36" s="148"/>
      <c r="BC36" s="148"/>
      <c r="BD36" s="148"/>
      <c r="BE36" s="148"/>
      <c r="BF36" s="148"/>
      <c r="BG36" s="148"/>
      <c r="BH36" s="148"/>
      <c r="BI36" s="148"/>
      <c r="BJ36" s="148"/>
      <c r="BK36" s="148"/>
      <c r="BL36" s="149"/>
    </row>
    <row r="37" spans="1:64" s="23" customFormat="1" ht="16.5" customHeight="1">
      <c r="A37" s="7"/>
      <c r="B37" s="7"/>
      <c r="C37" s="7"/>
      <c r="K37" s="34"/>
      <c r="L37" s="34"/>
      <c r="M37" s="34"/>
      <c r="N37" s="34"/>
      <c r="O37" s="34"/>
      <c r="P37" s="34"/>
      <c r="Q37" s="34"/>
      <c r="R37" s="34"/>
      <c r="S37" s="34"/>
      <c r="T37" s="34"/>
    </row>
    <row r="38" spans="1:64" s="23" customFormat="1" ht="16.5" customHeight="1" thickBot="1">
      <c r="A38" s="132" t="s">
        <v>115</v>
      </c>
      <c r="B38" s="132"/>
      <c r="C38" s="132"/>
      <c r="D38" s="132"/>
      <c r="E38" s="132"/>
      <c r="F38" s="132"/>
      <c r="G38" s="132"/>
      <c r="H38" s="132"/>
      <c r="I38" s="132"/>
      <c r="J38" s="132"/>
    </row>
    <row r="39" spans="1:64" s="23" customFormat="1" ht="16.5" customHeight="1">
      <c r="A39" s="7"/>
      <c r="B39" s="7"/>
      <c r="C39" s="7"/>
      <c r="D39" s="133" t="s">
        <v>122</v>
      </c>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5"/>
    </row>
    <row r="40" spans="1:64" s="23" customFormat="1" ht="15" customHeight="1">
      <c r="A40" s="7"/>
      <c r="B40" s="7"/>
      <c r="C40" s="7"/>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8"/>
    </row>
    <row r="41" spans="1:64" s="23" customFormat="1" ht="16.5" customHeight="1">
      <c r="A41" s="7"/>
      <c r="B41" s="7"/>
      <c r="C41" s="7"/>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1"/>
    </row>
    <row r="42" spans="1:64" s="23" customFormat="1" ht="16.5" customHeight="1">
      <c r="A42" s="7"/>
      <c r="B42" s="7"/>
      <c r="C42" s="7"/>
      <c r="D42" s="142"/>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1"/>
    </row>
    <row r="43" spans="1:64" s="23" customFormat="1" ht="16.5" customHeight="1">
      <c r="A43" s="7"/>
      <c r="B43" s="7"/>
      <c r="C43" s="7"/>
      <c r="D43" s="142"/>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1"/>
    </row>
    <row r="44" spans="1:64" s="23" customFormat="1" ht="16.5" customHeight="1">
      <c r="A44" s="7"/>
      <c r="B44" s="7"/>
      <c r="C44" s="7"/>
      <c r="D44" s="142"/>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1"/>
    </row>
    <row r="45" spans="1:64" s="23" customFormat="1" ht="16.5" customHeight="1" thickBot="1">
      <c r="A45" s="7"/>
      <c r="B45" s="7"/>
      <c r="C45" s="7"/>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5"/>
    </row>
    <row r="46" spans="1:64" s="23" customFormat="1" ht="16.5" customHeight="1">
      <c r="A46" s="7"/>
      <c r="B46" s="7"/>
      <c r="C46" s="7"/>
      <c r="D46" s="146" t="s">
        <v>116</v>
      </c>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row>
    <row r="47" spans="1:64" s="20" customFormat="1" ht="16.5" customHeight="1">
      <c r="A47" s="128" t="s">
        <v>99</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row>
    <row r="48" spans="1:64" s="20" customFormat="1" ht="16.5" customHeight="1">
      <c r="A48" s="129" t="s">
        <v>82</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row>
    <row r="49" spans="1:60" s="20" customFormat="1" ht="16.5" customHeight="1">
      <c r="A49" s="129" t="s">
        <v>83</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row>
    <row r="50" spans="1:60" s="23" customFormat="1" ht="16.5" customHeight="1"/>
    <row r="51" spans="1:60" s="23" customFormat="1" ht="16.5" customHeight="1">
      <c r="A51" s="27" t="s">
        <v>72</v>
      </c>
    </row>
    <row r="52" spans="1:60" s="23" customFormat="1" ht="16.5" customHeight="1">
      <c r="A52" s="27" t="s">
        <v>73</v>
      </c>
    </row>
    <row r="53" spans="1:60" s="23" customFormat="1" ht="16.5" customHeight="1">
      <c r="A53" s="7"/>
      <c r="B53" s="7"/>
      <c r="C53" s="7"/>
    </row>
    <row r="54" spans="1:60" s="23" customFormat="1" ht="16.5" customHeight="1">
      <c r="A54" s="7"/>
      <c r="B54" s="7"/>
      <c r="C54" s="7"/>
    </row>
    <row r="55" spans="1:60" s="23" customFormat="1" ht="16.5" customHeight="1"/>
    <row r="56" spans="1:60" s="23" customFormat="1" ht="16.5" customHeight="1"/>
    <row r="57" spans="1:60" s="23" customFormat="1" ht="16.5" customHeight="1"/>
    <row r="58" spans="1:60" s="23" customFormat="1" ht="16.5" customHeight="1"/>
    <row r="59" spans="1:60" s="23" customFormat="1" ht="16.5" customHeight="1"/>
    <row r="60" spans="1:60" s="23" customFormat="1" ht="16.5" customHeight="1"/>
    <row r="61" spans="1:60" s="23" customFormat="1" ht="16.5" customHeight="1"/>
    <row r="62" spans="1:60" s="23" customFormat="1" ht="16.5" customHeight="1"/>
    <row r="63" spans="1:60" s="23" customFormat="1" ht="16.5" customHeight="1"/>
  </sheetData>
  <mergeCells count="166">
    <mergeCell ref="D46:BL46"/>
    <mergeCell ref="BE32:BL32"/>
    <mergeCell ref="U36:AR36"/>
    <mergeCell ref="AS36:BL36"/>
    <mergeCell ref="A6:K6"/>
    <mergeCell ref="L6:BI6"/>
    <mergeCell ref="A36:J36"/>
    <mergeCell ref="K36:T36"/>
    <mergeCell ref="D35:J35"/>
    <mergeCell ref="K35:AR35"/>
    <mergeCell ref="AS35:AW35"/>
    <mergeCell ref="AX35:BD35"/>
    <mergeCell ref="BE35:BL35"/>
    <mergeCell ref="A14:BL14"/>
    <mergeCell ref="A15:C15"/>
    <mergeCell ref="D33:J33"/>
    <mergeCell ref="K33:AR33"/>
    <mergeCell ref="AS33:AW33"/>
    <mergeCell ref="AX33:BD33"/>
    <mergeCell ref="BE33:BL33"/>
    <mergeCell ref="D30:J30"/>
    <mergeCell ref="K30:AR30"/>
    <mergeCell ref="AS30:AW30"/>
    <mergeCell ref="AX30:BD30"/>
    <mergeCell ref="BE30:BL30"/>
    <mergeCell ref="D31:J31"/>
    <mergeCell ref="A38:J38"/>
    <mergeCell ref="D39:BL40"/>
    <mergeCell ref="D41:BL45"/>
    <mergeCell ref="A35:C35"/>
    <mergeCell ref="D28:J28"/>
    <mergeCell ref="K28:AR28"/>
    <mergeCell ref="AS28:AW28"/>
    <mergeCell ref="AX28:BD28"/>
    <mergeCell ref="BE28:BL28"/>
    <mergeCell ref="D29:J29"/>
    <mergeCell ref="K29:AR29"/>
    <mergeCell ref="AS29:AW29"/>
    <mergeCell ref="AX29:BD29"/>
    <mergeCell ref="K31:AR31"/>
    <mergeCell ref="AS31:AW31"/>
    <mergeCell ref="AX31:BD31"/>
    <mergeCell ref="BE31:BL31"/>
    <mergeCell ref="D32:J32"/>
    <mergeCell ref="K32:AR32"/>
    <mergeCell ref="AS32:AW32"/>
    <mergeCell ref="AX32:BD32"/>
    <mergeCell ref="D34:J34"/>
    <mergeCell ref="K34:AR34"/>
    <mergeCell ref="AS34:AW34"/>
    <mergeCell ref="AX34:BD34"/>
    <mergeCell ref="BE34:BL34"/>
    <mergeCell ref="BE29:BL29"/>
    <mergeCell ref="A27:C27"/>
    <mergeCell ref="A28:C28"/>
    <mergeCell ref="A29:C29"/>
    <mergeCell ref="A30:C30"/>
    <mergeCell ref="A19:C19"/>
    <mergeCell ref="A20:C20"/>
    <mergeCell ref="A21:C21"/>
    <mergeCell ref="A22:C22"/>
    <mergeCell ref="A23:C23"/>
    <mergeCell ref="A24:C24"/>
    <mergeCell ref="A16:C16"/>
    <mergeCell ref="A17:C17"/>
    <mergeCell ref="A18:C18"/>
    <mergeCell ref="A47:AO47"/>
    <mergeCell ref="A48:BH48"/>
    <mergeCell ref="A49:BH49"/>
    <mergeCell ref="A31:C31"/>
    <mergeCell ref="A32:C32"/>
    <mergeCell ref="A33:C33"/>
    <mergeCell ref="A34:C34"/>
    <mergeCell ref="D26:J26"/>
    <mergeCell ref="K26:AR26"/>
    <mergeCell ref="AS26:AW26"/>
    <mergeCell ref="AX26:BD26"/>
    <mergeCell ref="BE26:BL26"/>
    <mergeCell ref="D27:J27"/>
    <mergeCell ref="K27:AR27"/>
    <mergeCell ref="AS27:AW27"/>
    <mergeCell ref="AX27:BD27"/>
    <mergeCell ref="BE27:BL27"/>
    <mergeCell ref="D24:J24"/>
    <mergeCell ref="K24:AR24"/>
    <mergeCell ref="A25:C25"/>
    <mergeCell ref="A26:C26"/>
    <mergeCell ref="AS24:AW24"/>
    <mergeCell ref="AX24:BD24"/>
    <mergeCell ref="BE24:BL24"/>
    <mergeCell ref="D25:J25"/>
    <mergeCell ref="K25:AR25"/>
    <mergeCell ref="AS25:AW25"/>
    <mergeCell ref="AX25:BD25"/>
    <mergeCell ref="BE25:BL25"/>
    <mergeCell ref="D22:J22"/>
    <mergeCell ref="K22:AR22"/>
    <mergeCell ref="AS22:AW22"/>
    <mergeCell ref="AX22:BD22"/>
    <mergeCell ref="BE22:BL22"/>
    <mergeCell ref="D23:J23"/>
    <mergeCell ref="K23:AR23"/>
    <mergeCell ref="AS23:AW23"/>
    <mergeCell ref="AX23:BD23"/>
    <mergeCell ref="BE23:BL23"/>
    <mergeCell ref="D20:J20"/>
    <mergeCell ref="K20:AR20"/>
    <mergeCell ref="AS20:AW20"/>
    <mergeCell ref="AX20:BD20"/>
    <mergeCell ref="BE20:BL20"/>
    <mergeCell ref="D21:J21"/>
    <mergeCell ref="K21:AR21"/>
    <mergeCell ref="AS21:AW21"/>
    <mergeCell ref="AX21:BD21"/>
    <mergeCell ref="BE21:BL21"/>
    <mergeCell ref="D18:J18"/>
    <mergeCell ref="K18:AR18"/>
    <mergeCell ref="AS18:AW18"/>
    <mergeCell ref="AX18:BD18"/>
    <mergeCell ref="BE18:BL18"/>
    <mergeCell ref="D19:J19"/>
    <mergeCell ref="K19:AR19"/>
    <mergeCell ref="AS19:AW19"/>
    <mergeCell ref="AX19:BD19"/>
    <mergeCell ref="BE19:BL19"/>
    <mergeCell ref="D16:J16"/>
    <mergeCell ref="K16:AR16"/>
    <mergeCell ref="AS16:AW16"/>
    <mergeCell ref="AX16:BD16"/>
    <mergeCell ref="BE16:BL16"/>
    <mergeCell ref="D17:J17"/>
    <mergeCell ref="K17:AR17"/>
    <mergeCell ref="AS17:AW17"/>
    <mergeCell ref="AX17:BD17"/>
    <mergeCell ref="BE17:BL17"/>
    <mergeCell ref="D15:J15"/>
    <mergeCell ref="K15:AR15"/>
    <mergeCell ref="AS15:AW15"/>
    <mergeCell ref="AX15:BD15"/>
    <mergeCell ref="BE15:BL15"/>
    <mergeCell ref="L11:R11"/>
    <mergeCell ref="S11:T11"/>
    <mergeCell ref="U11:AA11"/>
    <mergeCell ref="AB11:BI11"/>
    <mergeCell ref="L12:R12"/>
    <mergeCell ref="S12:AD12"/>
    <mergeCell ref="AE12:BI12"/>
    <mergeCell ref="A10:K12"/>
    <mergeCell ref="AB8:BI8"/>
    <mergeCell ref="L9:R9"/>
    <mergeCell ref="S9:AD9"/>
    <mergeCell ref="AE9:BI9"/>
    <mergeCell ref="L10:R10"/>
    <mergeCell ref="S10:AQ10"/>
    <mergeCell ref="AR10:AY10"/>
    <mergeCell ref="AZ10:BI10"/>
    <mergeCell ref="A1:AQ1"/>
    <mergeCell ref="AR1:BB1"/>
    <mergeCell ref="L7:R7"/>
    <mergeCell ref="S7:AD7"/>
    <mergeCell ref="AE7:AK7"/>
    <mergeCell ref="AL7:BI7"/>
    <mergeCell ref="L8:R8"/>
    <mergeCell ref="S8:T8"/>
    <mergeCell ref="U8:AA8"/>
    <mergeCell ref="A7:K9"/>
  </mergeCells>
  <phoneticPr fontId="1"/>
  <printOptions horizontalCentered="1"/>
  <pageMargins left="0.39370078740157483" right="0.39370078740157483" top="0.74803149606299213" bottom="0.74803149606299213" header="0.31496062992125984" footer="0.31496062992125984"/>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9DBFD-357D-43B1-827C-68A2DFA55F69}">
  <dimension ref="A1:CX56"/>
  <sheetViews>
    <sheetView zoomScale="85" zoomScaleNormal="85" zoomScaleSheetLayoutView="85" workbookViewId="0">
      <selection activeCell="AP2" sqref="A1:BI2"/>
    </sheetView>
  </sheetViews>
  <sheetFormatPr defaultColWidth="1.625" defaultRowHeight="18" customHeight="1"/>
  <cols>
    <col min="1" max="61" width="1.625" style="31"/>
    <col min="62" max="102" width="1.625" style="8"/>
    <col min="103" max="16384" width="1.625" style="31"/>
  </cols>
  <sheetData>
    <row r="1" spans="1:102" ht="24" customHeight="1">
      <c r="A1" s="179" t="s">
        <v>108</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1"/>
      <c r="AR1" s="33"/>
      <c r="AS1" s="33"/>
      <c r="AT1" s="265" t="s">
        <v>105</v>
      </c>
      <c r="AU1" s="265"/>
      <c r="AV1" s="265"/>
      <c r="AW1" s="265"/>
      <c r="AX1" s="265"/>
      <c r="AY1" s="267">
        <f ca="1">TODAY()</f>
        <v>43808</v>
      </c>
      <c r="AZ1" s="267"/>
      <c r="BA1" s="267"/>
      <c r="BB1" s="267"/>
      <c r="BC1" s="267"/>
      <c r="BD1" s="267"/>
      <c r="BE1" s="267"/>
      <c r="BF1" s="267"/>
      <c r="BG1" s="267"/>
      <c r="BH1" s="267"/>
      <c r="BI1" s="267"/>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row>
    <row r="2" spans="1:102" s="8" customFormat="1" ht="18" customHeight="1">
      <c r="AT2" s="266"/>
      <c r="AU2" s="266"/>
      <c r="AV2" s="266"/>
      <c r="AW2" s="266"/>
      <c r="AX2" s="266"/>
      <c r="AY2" s="267"/>
      <c r="AZ2" s="267"/>
      <c r="BA2" s="267"/>
      <c r="BB2" s="267"/>
      <c r="BC2" s="267"/>
      <c r="BD2" s="267"/>
      <c r="BE2" s="267"/>
      <c r="BF2" s="267"/>
      <c r="BG2" s="267"/>
      <c r="BH2" s="267"/>
      <c r="BI2" s="267"/>
    </row>
    <row r="3" spans="1:102" s="8" customFormat="1" ht="18" customHeight="1">
      <c r="A3" s="8" t="s">
        <v>89</v>
      </c>
      <c r="AT3" s="182" t="s">
        <v>12</v>
      </c>
      <c r="AU3" s="182"/>
      <c r="AV3" s="182"/>
      <c r="AW3" s="182"/>
      <c r="AX3" s="182"/>
      <c r="AY3" s="182" t="s">
        <v>92</v>
      </c>
      <c r="AZ3" s="182"/>
      <c r="BA3" s="182"/>
      <c r="BB3" s="182"/>
      <c r="BC3" s="182"/>
      <c r="BD3" s="182"/>
      <c r="BE3" s="182"/>
      <c r="BF3" s="182"/>
      <c r="BG3" s="182"/>
      <c r="BH3" s="182"/>
      <c r="BI3" s="182"/>
    </row>
    <row r="4" spans="1:102" s="8" customFormat="1" ht="18" customHeight="1">
      <c r="A4" s="8" t="s">
        <v>11</v>
      </c>
      <c r="BE4" s="9"/>
      <c r="BF4" s="9"/>
      <c r="BG4" s="9"/>
      <c r="BH4" s="9"/>
      <c r="BI4" s="9"/>
      <c r="BJ4" s="9"/>
      <c r="BK4" s="9"/>
      <c r="BL4" s="9"/>
      <c r="BM4" s="9"/>
      <c r="BN4" s="9"/>
      <c r="BO4" s="9"/>
    </row>
    <row r="5" spans="1:102" s="8" customFormat="1" ht="18" customHeight="1" thickBot="1"/>
    <row r="6" spans="1:102" s="35" customFormat="1" ht="24" customHeight="1" thickBot="1">
      <c r="A6" s="196" t="s">
        <v>100</v>
      </c>
      <c r="B6" s="197"/>
      <c r="C6" s="197"/>
      <c r="D6" s="197"/>
      <c r="E6" s="197"/>
      <c r="F6" s="197"/>
      <c r="G6" s="197"/>
      <c r="H6" s="197"/>
      <c r="I6" s="197"/>
      <c r="J6" s="197"/>
      <c r="K6" s="198"/>
      <c r="L6" s="199">
        <f>見積依頼書!L6</f>
        <v>0</v>
      </c>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200"/>
    </row>
    <row r="7" spans="1:102" ht="18" customHeight="1">
      <c r="A7" s="196" t="s">
        <v>96</v>
      </c>
      <c r="B7" s="197"/>
      <c r="C7" s="197"/>
      <c r="D7" s="197"/>
      <c r="E7" s="197"/>
      <c r="F7" s="197"/>
      <c r="G7" s="197"/>
      <c r="H7" s="197"/>
      <c r="I7" s="197"/>
      <c r="J7" s="197"/>
      <c r="K7" s="198"/>
      <c r="L7" s="201" t="s">
        <v>1</v>
      </c>
      <c r="M7" s="201"/>
      <c r="N7" s="201"/>
      <c r="O7" s="201"/>
      <c r="P7" s="201"/>
      <c r="Q7" s="201"/>
      <c r="R7" s="201"/>
      <c r="S7" s="193">
        <f>見積依頼書!S7</f>
        <v>0</v>
      </c>
      <c r="T7" s="193"/>
      <c r="U7" s="193"/>
      <c r="V7" s="193"/>
      <c r="W7" s="193"/>
      <c r="X7" s="193"/>
      <c r="Y7" s="193"/>
      <c r="Z7" s="193"/>
      <c r="AA7" s="193"/>
      <c r="AB7" s="193"/>
      <c r="AC7" s="193"/>
      <c r="AD7" s="193"/>
      <c r="AE7" s="201" t="s">
        <v>88</v>
      </c>
      <c r="AF7" s="201"/>
      <c r="AG7" s="201"/>
      <c r="AH7" s="201"/>
      <c r="AI7" s="201"/>
      <c r="AJ7" s="201"/>
      <c r="AK7" s="201"/>
      <c r="AL7" s="193">
        <f>見積依頼書!AL7</f>
        <v>0</v>
      </c>
      <c r="AM7" s="193"/>
      <c r="AN7" s="193"/>
      <c r="AO7" s="193"/>
      <c r="AP7" s="193"/>
      <c r="AQ7" s="193"/>
      <c r="AR7" s="193"/>
      <c r="AS7" s="193"/>
      <c r="AT7" s="193"/>
      <c r="AU7" s="193"/>
      <c r="AV7" s="193"/>
      <c r="AW7" s="193"/>
      <c r="AX7" s="193"/>
      <c r="AY7" s="193"/>
      <c r="AZ7" s="193"/>
      <c r="BA7" s="193"/>
      <c r="BB7" s="193"/>
      <c r="BC7" s="193"/>
      <c r="BD7" s="193"/>
      <c r="BE7" s="193"/>
      <c r="BF7" s="193"/>
      <c r="BG7" s="193"/>
      <c r="BH7" s="193"/>
      <c r="BI7" s="194"/>
    </row>
    <row r="8" spans="1:102" ht="18" customHeight="1">
      <c r="A8" s="186"/>
      <c r="B8" s="187"/>
      <c r="C8" s="187"/>
      <c r="D8" s="187"/>
      <c r="E8" s="187"/>
      <c r="F8" s="187"/>
      <c r="G8" s="187"/>
      <c r="H8" s="187"/>
      <c r="I8" s="187"/>
      <c r="J8" s="187"/>
      <c r="K8" s="188"/>
      <c r="L8" s="202" t="s">
        <v>2</v>
      </c>
      <c r="M8" s="202"/>
      <c r="N8" s="202"/>
      <c r="O8" s="202"/>
      <c r="P8" s="202"/>
      <c r="Q8" s="202"/>
      <c r="R8" s="202"/>
      <c r="S8" s="203" t="s">
        <v>3</v>
      </c>
      <c r="T8" s="204"/>
      <c r="U8" s="205">
        <f>見積依頼書!U8</f>
        <v>0</v>
      </c>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17"/>
    </row>
    <row r="9" spans="1:102" ht="18" customHeight="1" thickBot="1">
      <c r="A9" s="189"/>
      <c r="B9" s="190"/>
      <c r="C9" s="190"/>
      <c r="D9" s="190"/>
      <c r="E9" s="190"/>
      <c r="F9" s="190"/>
      <c r="G9" s="190"/>
      <c r="H9" s="190"/>
      <c r="I9" s="190"/>
      <c r="J9" s="190"/>
      <c r="K9" s="191"/>
      <c r="L9" s="218" t="s">
        <v>4</v>
      </c>
      <c r="M9" s="218"/>
      <c r="N9" s="218"/>
      <c r="O9" s="218"/>
      <c r="P9" s="218"/>
      <c r="Q9" s="218"/>
      <c r="R9" s="218"/>
      <c r="S9" s="219">
        <f>見積依頼書!S9</f>
        <v>0</v>
      </c>
      <c r="T9" s="219"/>
      <c r="U9" s="219"/>
      <c r="V9" s="219"/>
      <c r="W9" s="219"/>
      <c r="X9" s="219"/>
      <c r="Y9" s="219"/>
      <c r="Z9" s="219"/>
      <c r="AA9" s="219"/>
      <c r="AB9" s="219"/>
      <c r="AC9" s="219"/>
      <c r="AD9" s="219"/>
      <c r="AE9" s="215" t="s">
        <v>5</v>
      </c>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6"/>
    </row>
    <row r="10" spans="1:102" ht="18" customHeight="1">
      <c r="A10" s="183" t="s">
        <v>97</v>
      </c>
      <c r="B10" s="184"/>
      <c r="C10" s="184"/>
      <c r="D10" s="184"/>
      <c r="E10" s="184"/>
      <c r="F10" s="184"/>
      <c r="G10" s="184"/>
      <c r="H10" s="184"/>
      <c r="I10" s="184"/>
      <c r="J10" s="184"/>
      <c r="K10" s="185"/>
      <c r="L10" s="192" t="s">
        <v>102</v>
      </c>
      <c r="M10" s="192"/>
      <c r="N10" s="192"/>
      <c r="O10" s="192"/>
      <c r="P10" s="192"/>
      <c r="Q10" s="192"/>
      <c r="R10" s="192"/>
      <c r="S10" s="193">
        <f>見積依頼書!S10</f>
        <v>0</v>
      </c>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2" t="s">
        <v>54</v>
      </c>
      <c r="AS10" s="192"/>
      <c r="AT10" s="192"/>
      <c r="AU10" s="192"/>
      <c r="AV10" s="192"/>
      <c r="AW10" s="192"/>
      <c r="AX10" s="192"/>
      <c r="AY10" s="192"/>
      <c r="AZ10" s="193">
        <f>見積依頼書!AZ10</f>
        <v>0</v>
      </c>
      <c r="BA10" s="193"/>
      <c r="BB10" s="193"/>
      <c r="BC10" s="193"/>
      <c r="BD10" s="193"/>
      <c r="BE10" s="193"/>
      <c r="BF10" s="193"/>
      <c r="BG10" s="193"/>
      <c r="BH10" s="193"/>
      <c r="BI10" s="194"/>
    </row>
    <row r="11" spans="1:102" ht="18" customHeight="1">
      <c r="A11" s="186"/>
      <c r="B11" s="187"/>
      <c r="C11" s="187"/>
      <c r="D11" s="187"/>
      <c r="E11" s="187"/>
      <c r="F11" s="187"/>
      <c r="G11" s="187"/>
      <c r="H11" s="187"/>
      <c r="I11" s="187"/>
      <c r="J11" s="187"/>
      <c r="K11" s="188"/>
      <c r="L11" s="195" t="s">
        <v>2</v>
      </c>
      <c r="M11" s="195"/>
      <c r="N11" s="195"/>
      <c r="O11" s="195"/>
      <c r="P11" s="195"/>
      <c r="Q11" s="195"/>
      <c r="R11" s="195"/>
      <c r="S11" s="163" t="s">
        <v>3</v>
      </c>
      <c r="T11" s="164"/>
      <c r="U11" s="165">
        <f>見積依頼書!U11</f>
        <v>0</v>
      </c>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6"/>
    </row>
    <row r="12" spans="1:102" ht="18" customHeight="1" thickBot="1">
      <c r="A12" s="189"/>
      <c r="B12" s="190"/>
      <c r="C12" s="190"/>
      <c r="D12" s="190"/>
      <c r="E12" s="190"/>
      <c r="F12" s="190"/>
      <c r="G12" s="190"/>
      <c r="H12" s="190"/>
      <c r="I12" s="190"/>
      <c r="J12" s="190"/>
      <c r="K12" s="191"/>
      <c r="L12" s="167" t="s">
        <v>4</v>
      </c>
      <c r="M12" s="167"/>
      <c r="N12" s="167"/>
      <c r="O12" s="167"/>
      <c r="P12" s="167"/>
      <c r="Q12" s="167"/>
      <c r="R12" s="167"/>
      <c r="S12" s="168">
        <f>見積依頼書!S12</f>
        <v>0</v>
      </c>
      <c r="T12" s="168"/>
      <c r="U12" s="168"/>
      <c r="V12" s="168"/>
      <c r="W12" s="168"/>
      <c r="X12" s="168"/>
      <c r="Y12" s="168"/>
      <c r="Z12" s="168"/>
      <c r="AA12" s="168"/>
      <c r="AB12" s="168"/>
      <c r="AC12" s="168"/>
      <c r="AD12" s="168"/>
      <c r="AE12" s="215" t="s">
        <v>5</v>
      </c>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6"/>
    </row>
    <row r="13" spans="1:102" s="5" customFormat="1" ht="18" customHeight="1" thickBot="1">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s="10" customFormat="1" ht="18" customHeight="1">
      <c r="A14" s="232" t="s">
        <v>13</v>
      </c>
      <c r="B14" s="232"/>
      <c r="C14" s="232"/>
      <c r="D14" s="232"/>
      <c r="E14" s="232"/>
      <c r="F14" s="232"/>
      <c r="G14" s="232"/>
      <c r="H14" s="232"/>
      <c r="I14" s="232"/>
      <c r="J14" s="234">
        <f>SUM(AS40:BO40)</f>
        <v>0</v>
      </c>
      <c r="K14" s="234"/>
      <c r="L14" s="234"/>
      <c r="M14" s="234"/>
      <c r="N14" s="234"/>
      <c r="O14" s="234"/>
      <c r="P14" s="234"/>
      <c r="Q14" s="234"/>
      <c r="R14" s="234"/>
      <c r="S14" s="234"/>
      <c r="T14" s="234"/>
      <c r="U14" s="234"/>
      <c r="V14" s="234"/>
      <c r="W14" s="234"/>
      <c r="X14" s="234"/>
      <c r="Y14" s="234"/>
      <c r="Z14" s="234"/>
      <c r="AA14" s="169" t="s">
        <v>14</v>
      </c>
      <c r="AB14" s="169"/>
      <c r="AC14" s="171" t="s">
        <v>101</v>
      </c>
      <c r="AD14" s="171"/>
      <c r="AE14" s="171"/>
      <c r="AF14" s="171"/>
      <c r="AG14" s="171"/>
      <c r="AH14" s="171"/>
      <c r="AI14" s="173">
        <f>BE40</f>
        <v>0</v>
      </c>
      <c r="AJ14" s="173"/>
      <c r="AK14" s="173"/>
      <c r="AL14" s="173"/>
      <c r="AM14" s="173"/>
      <c r="AN14" s="173"/>
      <c r="AO14" s="173"/>
      <c r="AP14" s="173"/>
      <c r="AQ14" s="175" t="s">
        <v>93</v>
      </c>
      <c r="AR14" s="175"/>
      <c r="AS14" s="224" t="s">
        <v>15</v>
      </c>
      <c r="AT14" s="224"/>
      <c r="AU14" s="224"/>
      <c r="AV14" s="224"/>
      <c r="AW14" s="224"/>
      <c r="AX14" s="224"/>
      <c r="AY14" s="224"/>
      <c r="AZ14" s="224"/>
      <c r="BA14" s="224"/>
      <c r="BB14" s="224"/>
      <c r="BC14" s="224"/>
      <c r="BD14" s="224"/>
      <c r="BE14" s="226" t="s">
        <v>45</v>
      </c>
      <c r="BF14" s="226"/>
      <c r="BG14" s="226"/>
      <c r="BH14" s="226"/>
      <c r="BI14" s="226"/>
      <c r="BJ14" s="226"/>
      <c r="BK14" s="226"/>
      <c r="BL14" s="226"/>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row>
    <row r="15" spans="1:102" s="5" customFormat="1" ht="18" customHeight="1" thickBot="1">
      <c r="A15" s="233"/>
      <c r="B15" s="233"/>
      <c r="C15" s="233"/>
      <c r="D15" s="233"/>
      <c r="E15" s="233"/>
      <c r="F15" s="233"/>
      <c r="G15" s="233"/>
      <c r="H15" s="233"/>
      <c r="I15" s="233"/>
      <c r="J15" s="235"/>
      <c r="K15" s="235"/>
      <c r="L15" s="235"/>
      <c r="M15" s="235"/>
      <c r="N15" s="235"/>
      <c r="O15" s="235"/>
      <c r="P15" s="235"/>
      <c r="Q15" s="235"/>
      <c r="R15" s="235"/>
      <c r="S15" s="235"/>
      <c r="T15" s="235"/>
      <c r="U15" s="235"/>
      <c r="V15" s="235"/>
      <c r="W15" s="235"/>
      <c r="X15" s="235"/>
      <c r="Y15" s="235"/>
      <c r="Z15" s="235"/>
      <c r="AA15" s="170"/>
      <c r="AB15" s="170"/>
      <c r="AC15" s="172"/>
      <c r="AD15" s="172"/>
      <c r="AE15" s="172"/>
      <c r="AF15" s="172"/>
      <c r="AG15" s="172"/>
      <c r="AH15" s="172"/>
      <c r="AI15" s="174"/>
      <c r="AJ15" s="174"/>
      <c r="AK15" s="174"/>
      <c r="AL15" s="174"/>
      <c r="AM15" s="174"/>
      <c r="AN15" s="174"/>
      <c r="AO15" s="174"/>
      <c r="AP15" s="174"/>
      <c r="AQ15" s="176"/>
      <c r="AR15" s="176"/>
      <c r="AS15" s="225"/>
      <c r="AT15" s="225"/>
      <c r="AU15" s="225"/>
      <c r="AV15" s="225"/>
      <c r="AW15" s="225"/>
      <c r="AX15" s="225"/>
      <c r="AY15" s="225"/>
      <c r="AZ15" s="225"/>
      <c r="BA15" s="225"/>
      <c r="BB15" s="225"/>
      <c r="BC15" s="225"/>
      <c r="BD15" s="225"/>
      <c r="BE15" s="227"/>
      <c r="BF15" s="227"/>
      <c r="BG15" s="227"/>
      <c r="BH15" s="227"/>
      <c r="BI15" s="227"/>
      <c r="BJ15" s="227"/>
      <c r="BK15" s="227"/>
      <c r="BL15" s="227"/>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s="5" customFormat="1" ht="18" customHeight="1" thickBo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67" s="35" customFormat="1" ht="18" customHeight="1">
      <c r="A17" s="177" t="s">
        <v>109</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269" t="s">
        <v>103</v>
      </c>
      <c r="BB17" s="270"/>
      <c r="BC17" s="270"/>
      <c r="BD17" s="270"/>
      <c r="BE17" s="270"/>
      <c r="BF17" s="270"/>
      <c r="BG17" s="270"/>
      <c r="BH17" s="270"/>
      <c r="BI17" s="270"/>
      <c r="BJ17" s="270"/>
      <c r="BK17" s="270"/>
      <c r="BL17" s="270"/>
      <c r="BM17" s="270"/>
      <c r="BN17" s="270"/>
      <c r="BO17" s="271"/>
    </row>
    <row r="18" spans="1:67" s="36" customFormat="1" ht="18" customHeight="1" thickBot="1">
      <c r="A18" s="228"/>
      <c r="B18" s="229"/>
      <c r="C18" s="229"/>
      <c r="D18" s="229" t="s">
        <v>6</v>
      </c>
      <c r="E18" s="229"/>
      <c r="F18" s="229"/>
      <c r="G18" s="229"/>
      <c r="H18" s="229"/>
      <c r="I18" s="229"/>
      <c r="J18" s="229"/>
      <c r="K18" s="229" t="s">
        <v>10</v>
      </c>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t="s">
        <v>104</v>
      </c>
      <c r="AK18" s="229"/>
      <c r="AL18" s="229"/>
      <c r="AM18" s="229"/>
      <c r="AN18" s="229"/>
      <c r="AO18" s="229"/>
      <c r="AP18" s="229"/>
      <c r="AQ18" s="229"/>
      <c r="AR18" s="229"/>
      <c r="AS18" s="229"/>
      <c r="AT18" s="229"/>
      <c r="AU18" s="229"/>
      <c r="AV18" s="229" t="s">
        <v>7</v>
      </c>
      <c r="AW18" s="229"/>
      <c r="AX18" s="229"/>
      <c r="AY18" s="229"/>
      <c r="AZ18" s="230"/>
      <c r="BA18" s="228" t="s">
        <v>8</v>
      </c>
      <c r="BB18" s="229"/>
      <c r="BC18" s="229"/>
      <c r="BD18" s="229"/>
      <c r="BE18" s="229"/>
      <c r="BF18" s="229"/>
      <c r="BG18" s="229"/>
      <c r="BH18" s="229" t="s">
        <v>9</v>
      </c>
      <c r="BI18" s="229"/>
      <c r="BJ18" s="229"/>
      <c r="BK18" s="229"/>
      <c r="BL18" s="229"/>
      <c r="BM18" s="229"/>
      <c r="BN18" s="229"/>
      <c r="BO18" s="231"/>
    </row>
    <row r="19" spans="1:67" s="37" customFormat="1" ht="16.5" customHeight="1">
      <c r="A19" s="220">
        <v>1</v>
      </c>
      <c r="B19" s="221"/>
      <c r="C19" s="221"/>
      <c r="D19" s="208" t="str">
        <f>IF(見積依頼書!D16="","",見積依頼書!D16)</f>
        <v/>
      </c>
      <c r="E19" s="208"/>
      <c r="F19" s="208"/>
      <c r="G19" s="208"/>
      <c r="H19" s="208"/>
      <c r="I19" s="208"/>
      <c r="J19" s="208"/>
      <c r="K19" s="236" t="str">
        <f>IF(見積依頼書!K16="","",見積依頼書!K16)</f>
        <v/>
      </c>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09" t="str">
        <f>IF(見積依頼書!AS16="","",見積依頼書!AS16)</f>
        <v/>
      </c>
      <c r="AW19" s="209"/>
      <c r="AX19" s="209"/>
      <c r="AY19" s="209"/>
      <c r="AZ19" s="210"/>
      <c r="BA19" s="222">
        <v>10000</v>
      </c>
      <c r="BB19" s="223"/>
      <c r="BC19" s="223"/>
      <c r="BD19" s="223"/>
      <c r="BE19" s="223"/>
      <c r="BF19" s="223"/>
      <c r="BG19" s="223"/>
      <c r="BH19" s="213" t="str">
        <f>IF(AV19="","",AV19*BA19)</f>
        <v/>
      </c>
      <c r="BI19" s="213"/>
      <c r="BJ19" s="213"/>
      <c r="BK19" s="213"/>
      <c r="BL19" s="213"/>
      <c r="BM19" s="213"/>
      <c r="BN19" s="213"/>
      <c r="BO19" s="214"/>
    </row>
    <row r="20" spans="1:67" s="37" customFormat="1" ht="16.5" customHeight="1">
      <c r="A20" s="206">
        <v>2</v>
      </c>
      <c r="B20" s="207"/>
      <c r="C20" s="207"/>
      <c r="D20" s="208" t="str">
        <f>IF(見積依頼書!D17="","",見積依頼書!D17)</f>
        <v/>
      </c>
      <c r="E20" s="208"/>
      <c r="F20" s="208"/>
      <c r="G20" s="208"/>
      <c r="H20" s="208"/>
      <c r="I20" s="208"/>
      <c r="J20" s="208"/>
      <c r="K20" s="236" t="str">
        <f>IF(見積依頼書!K17="","",見積依頼書!K17)</f>
        <v/>
      </c>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72"/>
      <c r="AK20" s="273"/>
      <c r="AL20" s="273"/>
      <c r="AM20" s="273"/>
      <c r="AN20" s="273"/>
      <c r="AO20" s="273"/>
      <c r="AP20" s="273"/>
      <c r="AQ20" s="273"/>
      <c r="AR20" s="273"/>
      <c r="AS20" s="273"/>
      <c r="AT20" s="273"/>
      <c r="AU20" s="274"/>
      <c r="AV20" s="209" t="str">
        <f>IF(見積依頼書!AS17="","",見積依頼書!AS17)</f>
        <v/>
      </c>
      <c r="AW20" s="209"/>
      <c r="AX20" s="209"/>
      <c r="AY20" s="209"/>
      <c r="AZ20" s="210"/>
      <c r="BA20" s="211"/>
      <c r="BB20" s="212"/>
      <c r="BC20" s="212"/>
      <c r="BD20" s="212"/>
      <c r="BE20" s="212"/>
      <c r="BF20" s="212"/>
      <c r="BG20" s="212"/>
      <c r="BH20" s="213" t="str">
        <f t="shared" ref="BH20:BH39" si="0">IF(AV20="","",AV20*BA20)</f>
        <v/>
      </c>
      <c r="BI20" s="213"/>
      <c r="BJ20" s="213"/>
      <c r="BK20" s="213"/>
      <c r="BL20" s="213"/>
      <c r="BM20" s="213"/>
      <c r="BN20" s="213"/>
      <c r="BO20" s="214"/>
    </row>
    <row r="21" spans="1:67" s="37" customFormat="1" ht="16.5" customHeight="1">
      <c r="A21" s="206">
        <v>3</v>
      </c>
      <c r="B21" s="207"/>
      <c r="C21" s="207"/>
      <c r="D21" s="208" t="str">
        <f>IF(見積依頼書!D18="","",見積依頼書!D18)</f>
        <v/>
      </c>
      <c r="E21" s="208"/>
      <c r="F21" s="208"/>
      <c r="G21" s="208"/>
      <c r="H21" s="208"/>
      <c r="I21" s="208"/>
      <c r="J21" s="208"/>
      <c r="K21" s="236" t="str">
        <f>IF(見積依頼書!K18="","",見積依頼書!K18)</f>
        <v/>
      </c>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72"/>
      <c r="AK21" s="273"/>
      <c r="AL21" s="273"/>
      <c r="AM21" s="273"/>
      <c r="AN21" s="273"/>
      <c r="AO21" s="273"/>
      <c r="AP21" s="273"/>
      <c r="AQ21" s="273"/>
      <c r="AR21" s="273"/>
      <c r="AS21" s="273"/>
      <c r="AT21" s="273"/>
      <c r="AU21" s="274"/>
      <c r="AV21" s="209" t="str">
        <f>IF(見積依頼書!AS18="","",見積依頼書!AS18)</f>
        <v/>
      </c>
      <c r="AW21" s="209"/>
      <c r="AX21" s="209"/>
      <c r="AY21" s="209"/>
      <c r="AZ21" s="210"/>
      <c r="BA21" s="211"/>
      <c r="BB21" s="212"/>
      <c r="BC21" s="212"/>
      <c r="BD21" s="212"/>
      <c r="BE21" s="212"/>
      <c r="BF21" s="212"/>
      <c r="BG21" s="212"/>
      <c r="BH21" s="213" t="str">
        <f t="shared" si="0"/>
        <v/>
      </c>
      <c r="BI21" s="213"/>
      <c r="BJ21" s="213"/>
      <c r="BK21" s="213"/>
      <c r="BL21" s="213"/>
      <c r="BM21" s="213"/>
      <c r="BN21" s="213"/>
      <c r="BO21" s="214"/>
    </row>
    <row r="22" spans="1:67" s="37" customFormat="1" ht="16.5" customHeight="1">
      <c r="A22" s="206">
        <v>4</v>
      </c>
      <c r="B22" s="207"/>
      <c r="C22" s="207"/>
      <c r="D22" s="208" t="str">
        <f>IF(見積依頼書!D19="","",見積依頼書!D19)</f>
        <v/>
      </c>
      <c r="E22" s="208"/>
      <c r="F22" s="208"/>
      <c r="G22" s="208"/>
      <c r="H22" s="208"/>
      <c r="I22" s="208"/>
      <c r="J22" s="208"/>
      <c r="K22" s="236" t="str">
        <f>IF(見積依頼書!K19="","",見積依頼書!K19)</f>
        <v/>
      </c>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72"/>
      <c r="AK22" s="273"/>
      <c r="AL22" s="273"/>
      <c r="AM22" s="273"/>
      <c r="AN22" s="273"/>
      <c r="AO22" s="273"/>
      <c r="AP22" s="273"/>
      <c r="AQ22" s="273"/>
      <c r="AR22" s="273"/>
      <c r="AS22" s="273"/>
      <c r="AT22" s="273"/>
      <c r="AU22" s="274"/>
      <c r="AV22" s="209" t="str">
        <f>IF(見積依頼書!AS19="","",見積依頼書!AS19)</f>
        <v/>
      </c>
      <c r="AW22" s="209"/>
      <c r="AX22" s="209"/>
      <c r="AY22" s="209"/>
      <c r="AZ22" s="210"/>
      <c r="BA22" s="211"/>
      <c r="BB22" s="212"/>
      <c r="BC22" s="212"/>
      <c r="BD22" s="212"/>
      <c r="BE22" s="212"/>
      <c r="BF22" s="212"/>
      <c r="BG22" s="212"/>
      <c r="BH22" s="213" t="str">
        <f t="shared" si="0"/>
        <v/>
      </c>
      <c r="BI22" s="213"/>
      <c r="BJ22" s="213"/>
      <c r="BK22" s="213"/>
      <c r="BL22" s="213"/>
      <c r="BM22" s="213"/>
      <c r="BN22" s="213"/>
      <c r="BO22" s="214"/>
    </row>
    <row r="23" spans="1:67" s="37" customFormat="1" ht="16.5" customHeight="1">
      <c r="A23" s="206">
        <v>5</v>
      </c>
      <c r="B23" s="207"/>
      <c r="C23" s="207"/>
      <c r="D23" s="208" t="str">
        <f>IF(見積依頼書!D20="","",見積依頼書!D20)</f>
        <v/>
      </c>
      <c r="E23" s="208"/>
      <c r="F23" s="208"/>
      <c r="G23" s="208"/>
      <c r="H23" s="208"/>
      <c r="I23" s="208"/>
      <c r="J23" s="208"/>
      <c r="K23" s="236" t="str">
        <f>IF(見積依頼書!K20="","",見積依頼書!K20)</f>
        <v/>
      </c>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7"/>
      <c r="AK23" s="237"/>
      <c r="AL23" s="237"/>
      <c r="AM23" s="237"/>
      <c r="AN23" s="237"/>
      <c r="AO23" s="237"/>
      <c r="AP23" s="237"/>
      <c r="AQ23" s="237"/>
      <c r="AR23" s="237"/>
      <c r="AS23" s="237"/>
      <c r="AT23" s="237"/>
      <c r="AU23" s="237"/>
      <c r="AV23" s="209" t="str">
        <f>IF(見積依頼書!AS20="","",見積依頼書!AS20)</f>
        <v/>
      </c>
      <c r="AW23" s="209"/>
      <c r="AX23" s="209"/>
      <c r="AY23" s="209"/>
      <c r="AZ23" s="210"/>
      <c r="BA23" s="211"/>
      <c r="BB23" s="212"/>
      <c r="BC23" s="212"/>
      <c r="BD23" s="212"/>
      <c r="BE23" s="212"/>
      <c r="BF23" s="212"/>
      <c r="BG23" s="212"/>
      <c r="BH23" s="213" t="str">
        <f t="shared" si="0"/>
        <v/>
      </c>
      <c r="BI23" s="213"/>
      <c r="BJ23" s="213"/>
      <c r="BK23" s="213"/>
      <c r="BL23" s="213"/>
      <c r="BM23" s="213"/>
      <c r="BN23" s="213"/>
      <c r="BO23" s="214"/>
    </row>
    <row r="24" spans="1:67" s="37" customFormat="1" ht="16.5" customHeight="1">
      <c r="A24" s="206">
        <v>6</v>
      </c>
      <c r="B24" s="207"/>
      <c r="C24" s="207"/>
      <c r="D24" s="208" t="str">
        <f>IF(見積依頼書!D21="","",見積依頼書!D21)</f>
        <v/>
      </c>
      <c r="E24" s="208"/>
      <c r="F24" s="208"/>
      <c r="G24" s="208"/>
      <c r="H24" s="208"/>
      <c r="I24" s="208"/>
      <c r="J24" s="208"/>
      <c r="K24" s="236" t="str">
        <f>IF(見積依頼書!K21="","",見積依頼書!K21)</f>
        <v/>
      </c>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7"/>
      <c r="AK24" s="237"/>
      <c r="AL24" s="237"/>
      <c r="AM24" s="237"/>
      <c r="AN24" s="237"/>
      <c r="AO24" s="237"/>
      <c r="AP24" s="237"/>
      <c r="AQ24" s="237"/>
      <c r="AR24" s="237"/>
      <c r="AS24" s="237"/>
      <c r="AT24" s="237"/>
      <c r="AU24" s="237"/>
      <c r="AV24" s="209" t="str">
        <f>IF(見積依頼書!AS21="","",見積依頼書!AS21)</f>
        <v/>
      </c>
      <c r="AW24" s="209"/>
      <c r="AX24" s="209"/>
      <c r="AY24" s="209"/>
      <c r="AZ24" s="210"/>
      <c r="BA24" s="211"/>
      <c r="BB24" s="212"/>
      <c r="BC24" s="212"/>
      <c r="BD24" s="212"/>
      <c r="BE24" s="212"/>
      <c r="BF24" s="212"/>
      <c r="BG24" s="212"/>
      <c r="BH24" s="213" t="str">
        <f t="shared" si="0"/>
        <v/>
      </c>
      <c r="BI24" s="213"/>
      <c r="BJ24" s="213"/>
      <c r="BK24" s="213"/>
      <c r="BL24" s="213"/>
      <c r="BM24" s="213"/>
      <c r="BN24" s="213"/>
      <c r="BO24" s="214"/>
    </row>
    <row r="25" spans="1:67" s="37" customFormat="1" ht="16.5" customHeight="1">
      <c r="A25" s="206">
        <v>7</v>
      </c>
      <c r="B25" s="207"/>
      <c r="C25" s="207"/>
      <c r="D25" s="208" t="str">
        <f>IF(見積依頼書!D22="","",見積依頼書!D22)</f>
        <v/>
      </c>
      <c r="E25" s="208"/>
      <c r="F25" s="208"/>
      <c r="G25" s="208"/>
      <c r="H25" s="208"/>
      <c r="I25" s="208"/>
      <c r="J25" s="208"/>
      <c r="K25" s="236" t="str">
        <f>IF(見積依頼書!K22="","",見積依頼書!K22)</f>
        <v/>
      </c>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7"/>
      <c r="AK25" s="237"/>
      <c r="AL25" s="237"/>
      <c r="AM25" s="237"/>
      <c r="AN25" s="237"/>
      <c r="AO25" s="237"/>
      <c r="AP25" s="237"/>
      <c r="AQ25" s="237"/>
      <c r="AR25" s="237"/>
      <c r="AS25" s="237"/>
      <c r="AT25" s="237"/>
      <c r="AU25" s="237"/>
      <c r="AV25" s="209" t="str">
        <f>IF(見積依頼書!AS22="","",見積依頼書!AS22)</f>
        <v/>
      </c>
      <c r="AW25" s="209"/>
      <c r="AX25" s="209"/>
      <c r="AY25" s="209"/>
      <c r="AZ25" s="210"/>
      <c r="BA25" s="211"/>
      <c r="BB25" s="212"/>
      <c r="BC25" s="212"/>
      <c r="BD25" s="212"/>
      <c r="BE25" s="212"/>
      <c r="BF25" s="212"/>
      <c r="BG25" s="212"/>
      <c r="BH25" s="213" t="str">
        <f t="shared" si="0"/>
        <v/>
      </c>
      <c r="BI25" s="213"/>
      <c r="BJ25" s="213"/>
      <c r="BK25" s="213"/>
      <c r="BL25" s="213"/>
      <c r="BM25" s="213"/>
      <c r="BN25" s="213"/>
      <c r="BO25" s="214"/>
    </row>
    <row r="26" spans="1:67" s="37" customFormat="1" ht="16.5" customHeight="1">
      <c r="A26" s="206">
        <v>8</v>
      </c>
      <c r="B26" s="207"/>
      <c r="C26" s="207"/>
      <c r="D26" s="208" t="str">
        <f>IF(見積依頼書!D23="","",見積依頼書!D23)</f>
        <v/>
      </c>
      <c r="E26" s="208"/>
      <c r="F26" s="208"/>
      <c r="G26" s="208"/>
      <c r="H26" s="208"/>
      <c r="I26" s="208"/>
      <c r="J26" s="208"/>
      <c r="K26" s="236" t="str">
        <f>IF(見積依頼書!K23="","",見積依頼書!K23)</f>
        <v/>
      </c>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7"/>
      <c r="AK26" s="237"/>
      <c r="AL26" s="237"/>
      <c r="AM26" s="237"/>
      <c r="AN26" s="237"/>
      <c r="AO26" s="237"/>
      <c r="AP26" s="237"/>
      <c r="AQ26" s="237"/>
      <c r="AR26" s="237"/>
      <c r="AS26" s="237"/>
      <c r="AT26" s="237"/>
      <c r="AU26" s="237"/>
      <c r="AV26" s="209" t="str">
        <f>IF(見積依頼書!AS23="","",見積依頼書!AS23)</f>
        <v/>
      </c>
      <c r="AW26" s="209"/>
      <c r="AX26" s="209"/>
      <c r="AY26" s="209"/>
      <c r="AZ26" s="210"/>
      <c r="BA26" s="211"/>
      <c r="BB26" s="212"/>
      <c r="BC26" s="212"/>
      <c r="BD26" s="212"/>
      <c r="BE26" s="212"/>
      <c r="BF26" s="212"/>
      <c r="BG26" s="212"/>
      <c r="BH26" s="213" t="str">
        <f t="shared" si="0"/>
        <v/>
      </c>
      <c r="BI26" s="213"/>
      <c r="BJ26" s="213"/>
      <c r="BK26" s="213"/>
      <c r="BL26" s="213"/>
      <c r="BM26" s="213"/>
      <c r="BN26" s="213"/>
      <c r="BO26" s="214"/>
    </row>
    <row r="27" spans="1:67" s="37" customFormat="1" ht="16.5" customHeight="1">
      <c r="A27" s="206">
        <v>9</v>
      </c>
      <c r="B27" s="207"/>
      <c r="C27" s="207"/>
      <c r="D27" s="208" t="str">
        <f>IF(見積依頼書!D24="","",見積依頼書!D24)</f>
        <v/>
      </c>
      <c r="E27" s="208"/>
      <c r="F27" s="208"/>
      <c r="G27" s="208"/>
      <c r="H27" s="208"/>
      <c r="I27" s="208"/>
      <c r="J27" s="208"/>
      <c r="K27" s="236" t="str">
        <f>IF(見積依頼書!K24="","",見積依頼書!K24)</f>
        <v/>
      </c>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7"/>
      <c r="AK27" s="237"/>
      <c r="AL27" s="237"/>
      <c r="AM27" s="237"/>
      <c r="AN27" s="237"/>
      <c r="AO27" s="237"/>
      <c r="AP27" s="237"/>
      <c r="AQ27" s="237"/>
      <c r="AR27" s="237"/>
      <c r="AS27" s="237"/>
      <c r="AT27" s="237"/>
      <c r="AU27" s="237"/>
      <c r="AV27" s="209" t="str">
        <f>IF(見積依頼書!AS24="","",見積依頼書!AS24)</f>
        <v/>
      </c>
      <c r="AW27" s="209"/>
      <c r="AX27" s="209"/>
      <c r="AY27" s="209"/>
      <c r="AZ27" s="210"/>
      <c r="BA27" s="211"/>
      <c r="BB27" s="212"/>
      <c r="BC27" s="212"/>
      <c r="BD27" s="212"/>
      <c r="BE27" s="212"/>
      <c r="BF27" s="212"/>
      <c r="BG27" s="212"/>
      <c r="BH27" s="213" t="str">
        <f t="shared" si="0"/>
        <v/>
      </c>
      <c r="BI27" s="213"/>
      <c r="BJ27" s="213"/>
      <c r="BK27" s="213"/>
      <c r="BL27" s="213"/>
      <c r="BM27" s="213"/>
      <c r="BN27" s="213"/>
      <c r="BO27" s="214"/>
    </row>
    <row r="28" spans="1:67" s="37" customFormat="1" ht="16.5" customHeight="1">
      <c r="A28" s="206">
        <v>10</v>
      </c>
      <c r="B28" s="207"/>
      <c r="C28" s="207"/>
      <c r="D28" s="208" t="str">
        <f>IF(見積依頼書!D25="","",見積依頼書!D25)</f>
        <v/>
      </c>
      <c r="E28" s="208"/>
      <c r="F28" s="208"/>
      <c r="G28" s="208"/>
      <c r="H28" s="208"/>
      <c r="I28" s="208"/>
      <c r="J28" s="208"/>
      <c r="K28" s="236" t="str">
        <f>IF(見積依頼書!K25="","",見積依頼書!K25)</f>
        <v/>
      </c>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7"/>
      <c r="AK28" s="237"/>
      <c r="AL28" s="237"/>
      <c r="AM28" s="237"/>
      <c r="AN28" s="237"/>
      <c r="AO28" s="237"/>
      <c r="AP28" s="237"/>
      <c r="AQ28" s="237"/>
      <c r="AR28" s="237"/>
      <c r="AS28" s="237"/>
      <c r="AT28" s="237"/>
      <c r="AU28" s="237"/>
      <c r="AV28" s="209" t="str">
        <f>IF(見積依頼書!AS25="","",見積依頼書!AS25)</f>
        <v/>
      </c>
      <c r="AW28" s="209"/>
      <c r="AX28" s="209"/>
      <c r="AY28" s="209"/>
      <c r="AZ28" s="210"/>
      <c r="BA28" s="211"/>
      <c r="BB28" s="212"/>
      <c r="BC28" s="212"/>
      <c r="BD28" s="212"/>
      <c r="BE28" s="212"/>
      <c r="BF28" s="212"/>
      <c r="BG28" s="212"/>
      <c r="BH28" s="213" t="str">
        <f t="shared" si="0"/>
        <v/>
      </c>
      <c r="BI28" s="213"/>
      <c r="BJ28" s="213"/>
      <c r="BK28" s="213"/>
      <c r="BL28" s="213"/>
      <c r="BM28" s="213"/>
      <c r="BN28" s="213"/>
      <c r="BO28" s="214"/>
    </row>
    <row r="29" spans="1:67" s="37" customFormat="1" ht="16.5" customHeight="1">
      <c r="A29" s="206">
        <v>11</v>
      </c>
      <c r="B29" s="207"/>
      <c r="C29" s="207"/>
      <c r="D29" s="208" t="str">
        <f>IF(見積依頼書!D26="","",見積依頼書!D26)</f>
        <v/>
      </c>
      <c r="E29" s="208"/>
      <c r="F29" s="208"/>
      <c r="G29" s="208"/>
      <c r="H29" s="208"/>
      <c r="I29" s="208"/>
      <c r="J29" s="208"/>
      <c r="K29" s="236" t="str">
        <f>IF(見積依頼書!K26="","",見積依頼書!K26)</f>
        <v/>
      </c>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7"/>
      <c r="AK29" s="237"/>
      <c r="AL29" s="237"/>
      <c r="AM29" s="237"/>
      <c r="AN29" s="237"/>
      <c r="AO29" s="237"/>
      <c r="AP29" s="237"/>
      <c r="AQ29" s="237"/>
      <c r="AR29" s="237"/>
      <c r="AS29" s="237"/>
      <c r="AT29" s="237"/>
      <c r="AU29" s="237"/>
      <c r="AV29" s="209" t="str">
        <f>IF(見積依頼書!AS26="","",見積依頼書!AS26)</f>
        <v/>
      </c>
      <c r="AW29" s="209"/>
      <c r="AX29" s="209"/>
      <c r="AY29" s="209"/>
      <c r="AZ29" s="210"/>
      <c r="BA29" s="211"/>
      <c r="BB29" s="212"/>
      <c r="BC29" s="212"/>
      <c r="BD29" s="212"/>
      <c r="BE29" s="212"/>
      <c r="BF29" s="212"/>
      <c r="BG29" s="212"/>
      <c r="BH29" s="213" t="str">
        <f t="shared" si="0"/>
        <v/>
      </c>
      <c r="BI29" s="213"/>
      <c r="BJ29" s="213"/>
      <c r="BK29" s="213"/>
      <c r="BL29" s="213"/>
      <c r="BM29" s="213"/>
      <c r="BN29" s="213"/>
      <c r="BO29" s="214"/>
    </row>
    <row r="30" spans="1:67" s="37" customFormat="1" ht="16.5" customHeight="1">
      <c r="A30" s="206">
        <v>12</v>
      </c>
      <c r="B30" s="207"/>
      <c r="C30" s="207"/>
      <c r="D30" s="208" t="str">
        <f>IF(見積依頼書!D27="","",見積依頼書!D27)</f>
        <v/>
      </c>
      <c r="E30" s="208"/>
      <c r="F30" s="208"/>
      <c r="G30" s="208"/>
      <c r="H30" s="208"/>
      <c r="I30" s="208"/>
      <c r="J30" s="208"/>
      <c r="K30" s="236" t="str">
        <f>IF(見積依頼書!K27="","",見積依頼書!K27)</f>
        <v/>
      </c>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7"/>
      <c r="AK30" s="237"/>
      <c r="AL30" s="237"/>
      <c r="AM30" s="237"/>
      <c r="AN30" s="237"/>
      <c r="AO30" s="237"/>
      <c r="AP30" s="237"/>
      <c r="AQ30" s="237"/>
      <c r="AR30" s="237"/>
      <c r="AS30" s="237"/>
      <c r="AT30" s="237"/>
      <c r="AU30" s="237"/>
      <c r="AV30" s="209" t="str">
        <f>IF(見積依頼書!AS27="","",見積依頼書!AS27)</f>
        <v/>
      </c>
      <c r="AW30" s="209"/>
      <c r="AX30" s="209"/>
      <c r="AY30" s="209"/>
      <c r="AZ30" s="210"/>
      <c r="BA30" s="211"/>
      <c r="BB30" s="212"/>
      <c r="BC30" s="212"/>
      <c r="BD30" s="212"/>
      <c r="BE30" s="212"/>
      <c r="BF30" s="212"/>
      <c r="BG30" s="212"/>
      <c r="BH30" s="213" t="str">
        <f t="shared" si="0"/>
        <v/>
      </c>
      <c r="BI30" s="213"/>
      <c r="BJ30" s="213"/>
      <c r="BK30" s="213"/>
      <c r="BL30" s="213"/>
      <c r="BM30" s="213"/>
      <c r="BN30" s="213"/>
      <c r="BO30" s="214"/>
    </row>
    <row r="31" spans="1:67" s="38" customFormat="1" ht="16.5" customHeight="1">
      <c r="A31" s="206">
        <v>13</v>
      </c>
      <c r="B31" s="207"/>
      <c r="C31" s="207"/>
      <c r="D31" s="208" t="str">
        <f>IF(見積依頼書!D28="","",見積依頼書!D28)</f>
        <v/>
      </c>
      <c r="E31" s="208"/>
      <c r="F31" s="208"/>
      <c r="G31" s="208"/>
      <c r="H31" s="208"/>
      <c r="I31" s="208"/>
      <c r="J31" s="208"/>
      <c r="K31" s="236" t="str">
        <f>IF(見積依頼書!K28="","",見積依頼書!K28)</f>
        <v/>
      </c>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7"/>
      <c r="AK31" s="237"/>
      <c r="AL31" s="237"/>
      <c r="AM31" s="237"/>
      <c r="AN31" s="237"/>
      <c r="AO31" s="237"/>
      <c r="AP31" s="237"/>
      <c r="AQ31" s="237"/>
      <c r="AR31" s="237"/>
      <c r="AS31" s="237"/>
      <c r="AT31" s="237"/>
      <c r="AU31" s="237"/>
      <c r="AV31" s="209" t="str">
        <f>IF(見積依頼書!AS28="","",見積依頼書!AS28)</f>
        <v/>
      </c>
      <c r="AW31" s="209"/>
      <c r="AX31" s="209"/>
      <c r="AY31" s="209"/>
      <c r="AZ31" s="210"/>
      <c r="BA31" s="211"/>
      <c r="BB31" s="212"/>
      <c r="BC31" s="212"/>
      <c r="BD31" s="212"/>
      <c r="BE31" s="212"/>
      <c r="BF31" s="212"/>
      <c r="BG31" s="212"/>
      <c r="BH31" s="213" t="str">
        <f t="shared" si="0"/>
        <v/>
      </c>
      <c r="BI31" s="213"/>
      <c r="BJ31" s="213"/>
      <c r="BK31" s="213"/>
      <c r="BL31" s="213"/>
      <c r="BM31" s="213"/>
      <c r="BN31" s="213"/>
      <c r="BO31" s="214"/>
    </row>
    <row r="32" spans="1:67" s="38" customFormat="1" ht="16.5" customHeight="1">
      <c r="A32" s="206">
        <v>14</v>
      </c>
      <c r="B32" s="207"/>
      <c r="C32" s="207"/>
      <c r="D32" s="208" t="str">
        <f>IF(見積依頼書!D29="","",見積依頼書!D29)</f>
        <v/>
      </c>
      <c r="E32" s="208"/>
      <c r="F32" s="208"/>
      <c r="G32" s="208"/>
      <c r="H32" s="208"/>
      <c r="I32" s="208"/>
      <c r="J32" s="208"/>
      <c r="K32" s="236" t="str">
        <f>IF(見積依頼書!K29="","",見積依頼書!K29)</f>
        <v/>
      </c>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7"/>
      <c r="AK32" s="237"/>
      <c r="AL32" s="237"/>
      <c r="AM32" s="237"/>
      <c r="AN32" s="237"/>
      <c r="AO32" s="237"/>
      <c r="AP32" s="237"/>
      <c r="AQ32" s="237"/>
      <c r="AR32" s="237"/>
      <c r="AS32" s="237"/>
      <c r="AT32" s="237"/>
      <c r="AU32" s="237"/>
      <c r="AV32" s="209" t="str">
        <f>IF(見積依頼書!AS29="","",見積依頼書!AS29)</f>
        <v/>
      </c>
      <c r="AW32" s="209"/>
      <c r="AX32" s="209"/>
      <c r="AY32" s="209"/>
      <c r="AZ32" s="210"/>
      <c r="BA32" s="211"/>
      <c r="BB32" s="212"/>
      <c r="BC32" s="212"/>
      <c r="BD32" s="212"/>
      <c r="BE32" s="212"/>
      <c r="BF32" s="212"/>
      <c r="BG32" s="212"/>
      <c r="BH32" s="213" t="str">
        <f t="shared" si="0"/>
        <v/>
      </c>
      <c r="BI32" s="213"/>
      <c r="BJ32" s="213"/>
      <c r="BK32" s="213"/>
      <c r="BL32" s="213"/>
      <c r="BM32" s="213"/>
      <c r="BN32" s="213"/>
      <c r="BO32" s="214"/>
    </row>
    <row r="33" spans="1:67" s="38" customFormat="1" ht="16.5" customHeight="1">
      <c r="A33" s="206">
        <v>15</v>
      </c>
      <c r="B33" s="207"/>
      <c r="C33" s="207"/>
      <c r="D33" s="208" t="str">
        <f>IF(見積依頼書!D30="","",見積依頼書!D30)</f>
        <v/>
      </c>
      <c r="E33" s="208"/>
      <c r="F33" s="208"/>
      <c r="G33" s="208"/>
      <c r="H33" s="208"/>
      <c r="I33" s="208"/>
      <c r="J33" s="208"/>
      <c r="K33" s="236" t="str">
        <f>IF(見積依頼書!K30="","",見積依頼書!K30)</f>
        <v/>
      </c>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7"/>
      <c r="AK33" s="237"/>
      <c r="AL33" s="237"/>
      <c r="AM33" s="237"/>
      <c r="AN33" s="237"/>
      <c r="AO33" s="237"/>
      <c r="AP33" s="237"/>
      <c r="AQ33" s="237"/>
      <c r="AR33" s="237"/>
      <c r="AS33" s="237"/>
      <c r="AT33" s="237"/>
      <c r="AU33" s="237"/>
      <c r="AV33" s="209" t="str">
        <f>IF(見積依頼書!AS30="","",見積依頼書!AS30)</f>
        <v/>
      </c>
      <c r="AW33" s="209"/>
      <c r="AX33" s="209"/>
      <c r="AY33" s="209"/>
      <c r="AZ33" s="210"/>
      <c r="BA33" s="211"/>
      <c r="BB33" s="212"/>
      <c r="BC33" s="212"/>
      <c r="BD33" s="212"/>
      <c r="BE33" s="212"/>
      <c r="BF33" s="212"/>
      <c r="BG33" s="212"/>
      <c r="BH33" s="213" t="str">
        <f t="shared" si="0"/>
        <v/>
      </c>
      <c r="BI33" s="213"/>
      <c r="BJ33" s="213"/>
      <c r="BK33" s="213"/>
      <c r="BL33" s="213"/>
      <c r="BM33" s="213"/>
      <c r="BN33" s="213"/>
      <c r="BO33" s="214"/>
    </row>
    <row r="34" spans="1:67" s="38" customFormat="1" ht="16.5" customHeight="1">
      <c r="A34" s="206">
        <v>16</v>
      </c>
      <c r="B34" s="207"/>
      <c r="C34" s="207"/>
      <c r="D34" s="208" t="str">
        <f>IF(見積依頼書!D31="","",見積依頼書!D31)</f>
        <v/>
      </c>
      <c r="E34" s="208"/>
      <c r="F34" s="208"/>
      <c r="G34" s="208"/>
      <c r="H34" s="208"/>
      <c r="I34" s="208"/>
      <c r="J34" s="208"/>
      <c r="K34" s="236" t="str">
        <f>IF(見積依頼書!K31="","",見積依頼書!K31)</f>
        <v/>
      </c>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7"/>
      <c r="AK34" s="237"/>
      <c r="AL34" s="237"/>
      <c r="AM34" s="237"/>
      <c r="AN34" s="237"/>
      <c r="AO34" s="237"/>
      <c r="AP34" s="237"/>
      <c r="AQ34" s="237"/>
      <c r="AR34" s="237"/>
      <c r="AS34" s="237"/>
      <c r="AT34" s="237"/>
      <c r="AU34" s="237"/>
      <c r="AV34" s="209" t="str">
        <f>IF(見積依頼書!AS31="","",見積依頼書!AS31)</f>
        <v/>
      </c>
      <c r="AW34" s="209"/>
      <c r="AX34" s="209"/>
      <c r="AY34" s="209"/>
      <c r="AZ34" s="210"/>
      <c r="BA34" s="211"/>
      <c r="BB34" s="212"/>
      <c r="BC34" s="212"/>
      <c r="BD34" s="212"/>
      <c r="BE34" s="212"/>
      <c r="BF34" s="212"/>
      <c r="BG34" s="212"/>
      <c r="BH34" s="213" t="str">
        <f t="shared" si="0"/>
        <v/>
      </c>
      <c r="BI34" s="213"/>
      <c r="BJ34" s="213"/>
      <c r="BK34" s="213"/>
      <c r="BL34" s="213"/>
      <c r="BM34" s="213"/>
      <c r="BN34" s="213"/>
      <c r="BO34" s="214"/>
    </row>
    <row r="35" spans="1:67" s="38" customFormat="1" ht="16.5" customHeight="1">
      <c r="A35" s="206">
        <v>17</v>
      </c>
      <c r="B35" s="207"/>
      <c r="C35" s="207"/>
      <c r="D35" s="208" t="str">
        <f>IF(見積依頼書!D32="","",見積依頼書!D32)</f>
        <v/>
      </c>
      <c r="E35" s="208"/>
      <c r="F35" s="208"/>
      <c r="G35" s="208"/>
      <c r="H35" s="208"/>
      <c r="I35" s="208"/>
      <c r="J35" s="208"/>
      <c r="K35" s="236" t="str">
        <f>IF(見積依頼書!K32="","",見積依頼書!K32)</f>
        <v/>
      </c>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7"/>
      <c r="AK35" s="237"/>
      <c r="AL35" s="237"/>
      <c r="AM35" s="237"/>
      <c r="AN35" s="237"/>
      <c r="AO35" s="237"/>
      <c r="AP35" s="237"/>
      <c r="AQ35" s="237"/>
      <c r="AR35" s="237"/>
      <c r="AS35" s="237"/>
      <c r="AT35" s="237"/>
      <c r="AU35" s="237"/>
      <c r="AV35" s="209" t="str">
        <f>IF(見積依頼書!AS32="","",見積依頼書!AS32)</f>
        <v/>
      </c>
      <c r="AW35" s="209"/>
      <c r="AX35" s="209"/>
      <c r="AY35" s="209"/>
      <c r="AZ35" s="210"/>
      <c r="BA35" s="211"/>
      <c r="BB35" s="212"/>
      <c r="BC35" s="212"/>
      <c r="BD35" s="212"/>
      <c r="BE35" s="212"/>
      <c r="BF35" s="212"/>
      <c r="BG35" s="212"/>
      <c r="BH35" s="213" t="str">
        <f t="shared" si="0"/>
        <v/>
      </c>
      <c r="BI35" s="213"/>
      <c r="BJ35" s="213"/>
      <c r="BK35" s="213"/>
      <c r="BL35" s="213"/>
      <c r="BM35" s="213"/>
      <c r="BN35" s="213"/>
      <c r="BO35" s="214"/>
    </row>
    <row r="36" spans="1:67" s="38" customFormat="1" ht="16.5" customHeight="1">
      <c r="A36" s="206">
        <v>18</v>
      </c>
      <c r="B36" s="207"/>
      <c r="C36" s="207"/>
      <c r="D36" s="208" t="str">
        <f>IF(見積依頼書!D33="","",見積依頼書!D33)</f>
        <v/>
      </c>
      <c r="E36" s="208"/>
      <c r="F36" s="208"/>
      <c r="G36" s="208"/>
      <c r="H36" s="208"/>
      <c r="I36" s="208"/>
      <c r="J36" s="208"/>
      <c r="K36" s="236" t="str">
        <f>IF(見積依頼書!K33="","",見積依頼書!K33)</f>
        <v/>
      </c>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7"/>
      <c r="AK36" s="237"/>
      <c r="AL36" s="237"/>
      <c r="AM36" s="237"/>
      <c r="AN36" s="237"/>
      <c r="AO36" s="237"/>
      <c r="AP36" s="237"/>
      <c r="AQ36" s="237"/>
      <c r="AR36" s="237"/>
      <c r="AS36" s="237"/>
      <c r="AT36" s="237"/>
      <c r="AU36" s="237"/>
      <c r="AV36" s="209" t="str">
        <f>IF(見積依頼書!AS33="","",見積依頼書!AS33)</f>
        <v/>
      </c>
      <c r="AW36" s="209"/>
      <c r="AX36" s="209"/>
      <c r="AY36" s="209"/>
      <c r="AZ36" s="210"/>
      <c r="BA36" s="211"/>
      <c r="BB36" s="212"/>
      <c r="BC36" s="212"/>
      <c r="BD36" s="212"/>
      <c r="BE36" s="212"/>
      <c r="BF36" s="212"/>
      <c r="BG36" s="212"/>
      <c r="BH36" s="213" t="str">
        <f t="shared" si="0"/>
        <v/>
      </c>
      <c r="BI36" s="213"/>
      <c r="BJ36" s="213"/>
      <c r="BK36" s="213"/>
      <c r="BL36" s="213"/>
      <c r="BM36" s="213"/>
      <c r="BN36" s="213"/>
      <c r="BO36" s="214"/>
    </row>
    <row r="37" spans="1:67" s="38" customFormat="1" ht="16.5" customHeight="1">
      <c r="A37" s="206">
        <v>19</v>
      </c>
      <c r="B37" s="207"/>
      <c r="C37" s="207"/>
      <c r="D37" s="208" t="str">
        <f>IF(見積依頼書!D34="","",見積依頼書!D34)</f>
        <v/>
      </c>
      <c r="E37" s="208"/>
      <c r="F37" s="208"/>
      <c r="G37" s="208"/>
      <c r="H37" s="208"/>
      <c r="I37" s="208"/>
      <c r="J37" s="208"/>
      <c r="K37" s="236" t="str">
        <f>IF(見積依頼書!K34="","",見積依頼書!K34)</f>
        <v/>
      </c>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7"/>
      <c r="AK37" s="237"/>
      <c r="AL37" s="237"/>
      <c r="AM37" s="237"/>
      <c r="AN37" s="237"/>
      <c r="AO37" s="237"/>
      <c r="AP37" s="237"/>
      <c r="AQ37" s="237"/>
      <c r="AR37" s="237"/>
      <c r="AS37" s="237"/>
      <c r="AT37" s="237"/>
      <c r="AU37" s="237"/>
      <c r="AV37" s="209" t="str">
        <f>IF(見積依頼書!AS34="","",見積依頼書!AS34)</f>
        <v/>
      </c>
      <c r="AW37" s="209"/>
      <c r="AX37" s="209"/>
      <c r="AY37" s="209"/>
      <c r="AZ37" s="210"/>
      <c r="BA37" s="211"/>
      <c r="BB37" s="212"/>
      <c r="BC37" s="212"/>
      <c r="BD37" s="212"/>
      <c r="BE37" s="212"/>
      <c r="BF37" s="212"/>
      <c r="BG37" s="212"/>
      <c r="BH37" s="213" t="str">
        <f t="shared" si="0"/>
        <v/>
      </c>
      <c r="BI37" s="213"/>
      <c r="BJ37" s="213"/>
      <c r="BK37" s="213"/>
      <c r="BL37" s="213"/>
      <c r="BM37" s="213"/>
      <c r="BN37" s="213"/>
      <c r="BO37" s="214"/>
    </row>
    <row r="38" spans="1:67" s="38" customFormat="1" ht="16.5" customHeight="1">
      <c r="A38" s="206">
        <v>20</v>
      </c>
      <c r="B38" s="207"/>
      <c r="C38" s="207"/>
      <c r="D38" s="208" t="str">
        <f>IF(見積依頼書!D35="","",見積依頼書!D35)</f>
        <v/>
      </c>
      <c r="E38" s="208"/>
      <c r="F38" s="208"/>
      <c r="G38" s="208"/>
      <c r="H38" s="208"/>
      <c r="I38" s="208"/>
      <c r="J38" s="208"/>
      <c r="K38" s="236" t="str">
        <f>IF(見積依頼書!K35="","",見積依頼書!K35)</f>
        <v/>
      </c>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7"/>
      <c r="AK38" s="237"/>
      <c r="AL38" s="237"/>
      <c r="AM38" s="237"/>
      <c r="AN38" s="237"/>
      <c r="AO38" s="237"/>
      <c r="AP38" s="237"/>
      <c r="AQ38" s="237"/>
      <c r="AR38" s="237"/>
      <c r="AS38" s="237"/>
      <c r="AT38" s="237"/>
      <c r="AU38" s="237"/>
      <c r="AV38" s="209" t="str">
        <f>IF(見積依頼書!AS35="","",見積依頼書!AS35)</f>
        <v/>
      </c>
      <c r="AW38" s="209"/>
      <c r="AX38" s="209"/>
      <c r="AY38" s="209"/>
      <c r="AZ38" s="210"/>
      <c r="BA38" s="211"/>
      <c r="BB38" s="212"/>
      <c r="BC38" s="212"/>
      <c r="BD38" s="212"/>
      <c r="BE38" s="212"/>
      <c r="BF38" s="212"/>
      <c r="BG38" s="212"/>
      <c r="BH38" s="213" t="str">
        <f t="shared" si="0"/>
        <v/>
      </c>
      <c r="BI38" s="213"/>
      <c r="BJ38" s="213"/>
      <c r="BK38" s="213"/>
      <c r="BL38" s="213"/>
      <c r="BM38" s="213"/>
      <c r="BN38" s="213"/>
      <c r="BO38" s="214"/>
    </row>
    <row r="39" spans="1:67" s="38" customFormat="1" ht="16.5" customHeight="1">
      <c r="A39" s="282"/>
      <c r="B39" s="283"/>
      <c r="C39" s="283"/>
      <c r="D39" s="283" t="s">
        <v>114</v>
      </c>
      <c r="E39" s="283"/>
      <c r="F39" s="283"/>
      <c r="G39" s="283"/>
      <c r="H39" s="283"/>
      <c r="I39" s="283"/>
      <c r="J39" s="283"/>
      <c r="K39" s="268" t="s">
        <v>120</v>
      </c>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75"/>
      <c r="AW39" s="275"/>
      <c r="AX39" s="275"/>
      <c r="AY39" s="275"/>
      <c r="AZ39" s="276"/>
      <c r="BA39" s="277"/>
      <c r="BB39" s="278"/>
      <c r="BC39" s="278"/>
      <c r="BD39" s="278"/>
      <c r="BE39" s="278"/>
      <c r="BF39" s="278"/>
      <c r="BG39" s="278"/>
      <c r="BH39" s="279" t="str">
        <f t="shared" si="0"/>
        <v/>
      </c>
      <c r="BI39" s="279"/>
      <c r="BJ39" s="279"/>
      <c r="BK39" s="279"/>
      <c r="BL39" s="279"/>
      <c r="BM39" s="279"/>
      <c r="BN39" s="279"/>
      <c r="BO39" s="280"/>
    </row>
    <row r="40" spans="1:67" s="16" customFormat="1" ht="26.25" customHeight="1" thickBot="1">
      <c r="A40" s="253"/>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47">
        <f>SUM(BH19:BO39)</f>
        <v>0</v>
      </c>
      <c r="AT40" s="247"/>
      <c r="AU40" s="247"/>
      <c r="AV40" s="247"/>
      <c r="AW40" s="247"/>
      <c r="AX40" s="247"/>
      <c r="AY40" s="247"/>
      <c r="AZ40" s="247"/>
      <c r="BA40" s="247"/>
      <c r="BB40" s="247"/>
      <c r="BC40" s="247"/>
      <c r="BD40" s="247"/>
      <c r="BE40" s="248">
        <f>ROUNDDOWN(AS40*0.1,0)</f>
        <v>0</v>
      </c>
      <c r="BF40" s="248"/>
      <c r="BG40" s="248"/>
      <c r="BH40" s="248"/>
      <c r="BI40" s="248"/>
      <c r="BJ40" s="248"/>
      <c r="BK40" s="248"/>
      <c r="BL40" s="248"/>
      <c r="BM40" s="248"/>
      <c r="BN40" s="248"/>
      <c r="BO40" s="249"/>
    </row>
    <row r="41" spans="1:67" s="12" customFormat="1" ht="18" customHeight="1"/>
    <row r="42" spans="1:67" s="12" customFormat="1" ht="18" customHeight="1">
      <c r="A42" s="255" t="s">
        <v>107</v>
      </c>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Z42" s="29"/>
      <c r="AA42" s="29"/>
      <c r="AB42" s="29"/>
      <c r="AC42" s="29"/>
      <c r="AD42" s="255" t="s">
        <v>106</v>
      </c>
      <c r="AE42" s="255"/>
      <c r="AF42" s="255"/>
      <c r="AG42" s="255"/>
      <c r="AH42" s="255"/>
      <c r="AI42" s="255"/>
      <c r="AJ42" s="255"/>
      <c r="AK42" s="255"/>
      <c r="AL42" s="255"/>
      <c r="AM42" s="255"/>
      <c r="AN42" s="255"/>
      <c r="AO42" s="255"/>
      <c r="AP42" s="255"/>
      <c r="AQ42" s="255"/>
      <c r="AR42" s="255"/>
      <c r="AS42" s="29"/>
      <c r="AT42" s="29"/>
      <c r="AU42" s="29"/>
      <c r="AV42" s="29"/>
      <c r="AW42" s="29"/>
      <c r="AX42" s="29"/>
      <c r="AY42" s="29"/>
      <c r="AZ42" s="29"/>
      <c r="BA42" s="29"/>
      <c r="BB42" s="29"/>
      <c r="BC42" s="29"/>
      <c r="BD42" s="29"/>
      <c r="BE42" s="29"/>
      <c r="BF42" s="29"/>
      <c r="BG42" s="29"/>
      <c r="BH42" s="29"/>
      <c r="BI42" s="29"/>
      <c r="BJ42" s="29"/>
      <c r="BK42" s="29"/>
      <c r="BL42" s="29"/>
      <c r="BM42" s="29"/>
      <c r="BN42" s="29"/>
      <c r="BO42" s="29"/>
    </row>
    <row r="43" spans="1:67" s="12" customFormat="1" ht="18" customHeight="1">
      <c r="A43" s="239" t="s">
        <v>84</v>
      </c>
      <c r="B43" s="240"/>
      <c r="C43" s="240"/>
      <c r="D43" s="240"/>
      <c r="E43" s="240"/>
      <c r="F43" s="240"/>
      <c r="G43" s="240"/>
      <c r="H43" s="240"/>
      <c r="I43" s="240"/>
      <c r="J43" s="240"/>
      <c r="K43" s="240"/>
      <c r="L43" s="240"/>
      <c r="M43" s="250" t="str">
        <f>見積依頼書!K36</f>
        <v>2019/00/00</v>
      </c>
      <c r="N43" s="251"/>
      <c r="O43" s="251"/>
      <c r="P43" s="251"/>
      <c r="Q43" s="251"/>
      <c r="R43" s="251"/>
      <c r="S43" s="251"/>
      <c r="T43" s="251"/>
      <c r="U43" s="251"/>
      <c r="V43" s="251"/>
      <c r="W43" s="251"/>
      <c r="X43" s="252"/>
      <c r="Z43" s="29"/>
      <c r="AD43" s="256" t="s">
        <v>118</v>
      </c>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8"/>
    </row>
    <row r="44" spans="1:67" s="12" customFormat="1" ht="18" customHeight="1">
      <c r="M44" s="17"/>
      <c r="N44" s="17"/>
      <c r="O44" s="17"/>
      <c r="P44" s="17"/>
      <c r="Q44" s="17"/>
      <c r="R44" s="17"/>
      <c r="S44" s="17"/>
      <c r="T44" s="17"/>
      <c r="U44" s="17"/>
      <c r="V44" s="17"/>
      <c r="W44" s="17"/>
      <c r="X44" s="17"/>
      <c r="AD44" s="259" t="s">
        <v>119</v>
      </c>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1"/>
    </row>
    <row r="45" spans="1:67" s="12" customFormat="1" ht="18" customHeight="1">
      <c r="A45" s="239" t="s">
        <v>80</v>
      </c>
      <c r="B45" s="240"/>
      <c r="C45" s="240"/>
      <c r="D45" s="240"/>
      <c r="E45" s="240"/>
      <c r="F45" s="240"/>
      <c r="G45" s="240"/>
      <c r="H45" s="240"/>
      <c r="I45" s="240"/>
      <c r="J45" s="240"/>
      <c r="K45" s="240"/>
      <c r="L45" s="240"/>
      <c r="M45" s="241" t="s">
        <v>117</v>
      </c>
      <c r="N45" s="241"/>
      <c r="O45" s="241"/>
      <c r="P45" s="241"/>
      <c r="Q45" s="241"/>
      <c r="R45" s="241"/>
      <c r="S45" s="241"/>
      <c r="T45" s="241"/>
      <c r="U45" s="241"/>
      <c r="V45" s="241"/>
      <c r="W45" s="241"/>
      <c r="X45" s="242"/>
      <c r="AD45" s="259"/>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1"/>
    </row>
    <row r="46" spans="1:67" s="12" customFormat="1" ht="18" customHeight="1">
      <c r="A46" s="243" t="s">
        <v>79</v>
      </c>
      <c r="B46" s="244"/>
      <c r="C46" s="244"/>
      <c r="D46" s="244"/>
      <c r="E46" s="244"/>
      <c r="F46" s="244"/>
      <c r="G46" s="244"/>
      <c r="H46" s="244"/>
      <c r="I46" s="244"/>
      <c r="J46" s="244"/>
      <c r="K46" s="244"/>
      <c r="L46" s="244"/>
      <c r="M46" s="245">
        <v>43789</v>
      </c>
      <c r="N46" s="245"/>
      <c r="O46" s="245"/>
      <c r="P46" s="245"/>
      <c r="Q46" s="245"/>
      <c r="R46" s="245"/>
      <c r="S46" s="245"/>
      <c r="T46" s="245"/>
      <c r="U46" s="245"/>
      <c r="V46" s="245"/>
      <c r="W46" s="245"/>
      <c r="X46" s="246"/>
      <c r="AD46" s="259"/>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1"/>
    </row>
    <row r="47" spans="1:67" s="12" customFormat="1" ht="18" customHeight="1">
      <c r="A47" s="281" t="s">
        <v>85</v>
      </c>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AC47" s="29"/>
      <c r="AD47" s="262"/>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4"/>
    </row>
    <row r="48" spans="1:67" s="13" customFormat="1" ht="18" customHeight="1">
      <c r="H48" s="14"/>
    </row>
    <row r="49" spans="1:3" s="15" customFormat="1" ht="18" customHeight="1">
      <c r="A49" s="15" t="s">
        <v>78</v>
      </c>
    </row>
    <row r="50" spans="1:3" s="14" customFormat="1" ht="18" customHeight="1">
      <c r="A50" s="238">
        <v>1</v>
      </c>
      <c r="B50" s="238"/>
      <c r="C50" s="14" t="s">
        <v>74</v>
      </c>
    </row>
    <row r="51" spans="1:3" s="14" customFormat="1" ht="18" customHeight="1">
      <c r="A51" s="238"/>
      <c r="B51" s="238"/>
      <c r="C51" s="14" t="s">
        <v>75</v>
      </c>
    </row>
    <row r="52" spans="1:3" s="14" customFormat="1" ht="18" customHeight="1">
      <c r="A52" s="238">
        <v>2</v>
      </c>
      <c r="B52" s="238"/>
      <c r="C52" s="14" t="s">
        <v>77</v>
      </c>
    </row>
    <row r="53" spans="1:3" s="13" customFormat="1" ht="18" customHeight="1"/>
    <row r="54" spans="1:3" s="13" customFormat="1" ht="18" customHeight="1"/>
    <row r="55" spans="1:3" s="13" customFormat="1" ht="18" customHeight="1"/>
    <row r="56" spans="1:3" s="13" customFormat="1" ht="18" customHeight="1"/>
  </sheetData>
  <mergeCells count="214">
    <mergeCell ref="A39:C39"/>
    <mergeCell ref="D39:J39"/>
    <mergeCell ref="A38:C38"/>
    <mergeCell ref="D38:J38"/>
    <mergeCell ref="A37:C37"/>
    <mergeCell ref="D37:J37"/>
    <mergeCell ref="AJ37:AU37"/>
    <mergeCell ref="A36:C36"/>
    <mergeCell ref="D36:J36"/>
    <mergeCell ref="K36:AI36"/>
    <mergeCell ref="AJ36:AU36"/>
    <mergeCell ref="K39:AU39"/>
    <mergeCell ref="BA17:BO17"/>
    <mergeCell ref="K19:AI19"/>
    <mergeCell ref="K20:AI20"/>
    <mergeCell ref="K21:AI21"/>
    <mergeCell ref="K22:AI22"/>
    <mergeCell ref="AJ19:AU19"/>
    <mergeCell ref="AJ20:AU20"/>
    <mergeCell ref="AJ21:AU21"/>
    <mergeCell ref="AJ22:AU22"/>
    <mergeCell ref="AV39:AZ39"/>
    <mergeCell ref="BA39:BG39"/>
    <mergeCell ref="BH39:BO39"/>
    <mergeCell ref="AV38:AZ38"/>
    <mergeCell ref="BA38:BG38"/>
    <mergeCell ref="BH38:BO38"/>
    <mergeCell ref="K38:AI38"/>
    <mergeCell ref="AJ38:AU38"/>
    <mergeCell ref="AV37:AZ37"/>
    <mergeCell ref="BA37:BG37"/>
    <mergeCell ref="BH37:BO37"/>
    <mergeCell ref="K37:AI37"/>
    <mergeCell ref="K18:AI18"/>
    <mergeCell ref="AJ18:AU18"/>
    <mergeCell ref="A50:B50"/>
    <mergeCell ref="A51:B51"/>
    <mergeCell ref="A52:B52"/>
    <mergeCell ref="A45:L45"/>
    <mergeCell ref="M45:X45"/>
    <mergeCell ref="A46:L46"/>
    <mergeCell ref="M46:X46"/>
    <mergeCell ref="AS40:BD40"/>
    <mergeCell ref="BE40:BO40"/>
    <mergeCell ref="A43:L43"/>
    <mergeCell ref="M43:X43"/>
    <mergeCell ref="A40:AR40"/>
    <mergeCell ref="A42:X42"/>
    <mergeCell ref="AD43:BO43"/>
    <mergeCell ref="AD44:BO44"/>
    <mergeCell ref="AD45:BO45"/>
    <mergeCell ref="AD46:BO46"/>
    <mergeCell ref="AD47:BO47"/>
    <mergeCell ref="AD42:AR42"/>
    <mergeCell ref="A47:X47"/>
    <mergeCell ref="AV36:AZ36"/>
    <mergeCell ref="BA36:BG36"/>
    <mergeCell ref="BH36:BO36"/>
    <mergeCell ref="A33:C33"/>
    <mergeCell ref="D33:J33"/>
    <mergeCell ref="AV33:AZ33"/>
    <mergeCell ref="BA33:BG33"/>
    <mergeCell ref="BH33:BO33"/>
    <mergeCell ref="K33:AI33"/>
    <mergeCell ref="AJ33:AU33"/>
    <mergeCell ref="AV35:AZ35"/>
    <mergeCell ref="BA35:BG35"/>
    <mergeCell ref="BH35:BO35"/>
    <mergeCell ref="K35:AI35"/>
    <mergeCell ref="AJ35:AU35"/>
    <mergeCell ref="A34:C34"/>
    <mergeCell ref="D34:J34"/>
    <mergeCell ref="AV34:AZ34"/>
    <mergeCell ref="BA34:BG34"/>
    <mergeCell ref="BH34:BO34"/>
    <mergeCell ref="K34:AI34"/>
    <mergeCell ref="AJ34:AU34"/>
    <mergeCell ref="A35:C35"/>
    <mergeCell ref="D35:J35"/>
    <mergeCell ref="AV32:AZ32"/>
    <mergeCell ref="BA32:BG32"/>
    <mergeCell ref="BH32:BO32"/>
    <mergeCell ref="K32:AI32"/>
    <mergeCell ref="AJ32:AU32"/>
    <mergeCell ref="A31:C31"/>
    <mergeCell ref="D31:J31"/>
    <mergeCell ref="AV31:AZ31"/>
    <mergeCell ref="BA31:BG31"/>
    <mergeCell ref="BH31:BO31"/>
    <mergeCell ref="K31:AI31"/>
    <mergeCell ref="AJ31:AU31"/>
    <mergeCell ref="A32:C32"/>
    <mergeCell ref="D32:J32"/>
    <mergeCell ref="AV30:AZ30"/>
    <mergeCell ref="BA30:BG30"/>
    <mergeCell ref="BH30:BO30"/>
    <mergeCell ref="K30:AI30"/>
    <mergeCell ref="AJ30:AU30"/>
    <mergeCell ref="A29:C29"/>
    <mergeCell ref="D29:J29"/>
    <mergeCell ref="AV29:AZ29"/>
    <mergeCell ref="BA29:BG29"/>
    <mergeCell ref="BH29:BO29"/>
    <mergeCell ref="K29:AI29"/>
    <mergeCell ref="AJ29:AU29"/>
    <mergeCell ref="A30:C30"/>
    <mergeCell ref="D30:J30"/>
    <mergeCell ref="AV28:AZ28"/>
    <mergeCell ref="BA28:BG28"/>
    <mergeCell ref="BH28:BO28"/>
    <mergeCell ref="K28:AI28"/>
    <mergeCell ref="AJ28:AU28"/>
    <mergeCell ref="A27:C27"/>
    <mergeCell ref="D27:J27"/>
    <mergeCell ref="AV27:AZ27"/>
    <mergeCell ref="BA27:BG27"/>
    <mergeCell ref="BH27:BO27"/>
    <mergeCell ref="K27:AI27"/>
    <mergeCell ref="AJ27:AU27"/>
    <mergeCell ref="A28:C28"/>
    <mergeCell ref="D28:J28"/>
    <mergeCell ref="AV26:AZ26"/>
    <mergeCell ref="BA26:BG26"/>
    <mergeCell ref="BH26:BO26"/>
    <mergeCell ref="K26:AI26"/>
    <mergeCell ref="AJ26:AU26"/>
    <mergeCell ref="A25:C25"/>
    <mergeCell ref="D25:J25"/>
    <mergeCell ref="AV25:AZ25"/>
    <mergeCell ref="BA25:BG25"/>
    <mergeCell ref="BH25:BO25"/>
    <mergeCell ref="K25:AI25"/>
    <mergeCell ref="AJ25:AU25"/>
    <mergeCell ref="A26:C26"/>
    <mergeCell ref="D26:J26"/>
    <mergeCell ref="A24:C24"/>
    <mergeCell ref="D24:J24"/>
    <mergeCell ref="AV24:AZ24"/>
    <mergeCell ref="BA24:BG24"/>
    <mergeCell ref="BH24:BO24"/>
    <mergeCell ref="K24:AI24"/>
    <mergeCell ref="AJ24:AU24"/>
    <mergeCell ref="A23:C23"/>
    <mergeCell ref="D23:J23"/>
    <mergeCell ref="AV23:AZ23"/>
    <mergeCell ref="BA23:BG23"/>
    <mergeCell ref="BH23:BO23"/>
    <mergeCell ref="K23:AI23"/>
    <mergeCell ref="AJ23:AU23"/>
    <mergeCell ref="A22:C22"/>
    <mergeCell ref="D22:J22"/>
    <mergeCell ref="AV22:AZ22"/>
    <mergeCell ref="BA22:BG22"/>
    <mergeCell ref="BH22:BO22"/>
    <mergeCell ref="A21:C21"/>
    <mergeCell ref="D21:J21"/>
    <mergeCell ref="AV21:AZ21"/>
    <mergeCell ref="BA21:BG21"/>
    <mergeCell ref="BH21:BO21"/>
    <mergeCell ref="A20:C20"/>
    <mergeCell ref="D20:J20"/>
    <mergeCell ref="AV20:AZ20"/>
    <mergeCell ref="BA20:BG20"/>
    <mergeCell ref="BH20:BO20"/>
    <mergeCell ref="AE12:BI12"/>
    <mergeCell ref="AB8:BI8"/>
    <mergeCell ref="L9:R9"/>
    <mergeCell ref="S9:AD9"/>
    <mergeCell ref="AE9:BI9"/>
    <mergeCell ref="A19:C19"/>
    <mergeCell ref="D19:J19"/>
    <mergeCell ref="AV19:AZ19"/>
    <mergeCell ref="BA19:BG19"/>
    <mergeCell ref="BH19:BO19"/>
    <mergeCell ref="AS14:BD15"/>
    <mergeCell ref="BE14:BL15"/>
    <mergeCell ref="A18:C18"/>
    <mergeCell ref="D18:J18"/>
    <mergeCell ref="AV18:AZ18"/>
    <mergeCell ref="BA18:BG18"/>
    <mergeCell ref="BH18:BO18"/>
    <mergeCell ref="A14:I15"/>
    <mergeCell ref="J14:Z15"/>
    <mergeCell ref="A17:AZ17"/>
    <mergeCell ref="A1:AQ1"/>
    <mergeCell ref="AT3:AX3"/>
    <mergeCell ref="AY3:BI3"/>
    <mergeCell ref="A10:K12"/>
    <mergeCell ref="L10:R10"/>
    <mergeCell ref="S10:AQ10"/>
    <mergeCell ref="AR10:AY10"/>
    <mergeCell ref="AZ10:BI10"/>
    <mergeCell ref="L11:R11"/>
    <mergeCell ref="A6:K6"/>
    <mergeCell ref="L6:BI6"/>
    <mergeCell ref="A7:K9"/>
    <mergeCell ref="L7:R7"/>
    <mergeCell ref="S7:AD7"/>
    <mergeCell ref="AE7:AK7"/>
    <mergeCell ref="AL7:BI7"/>
    <mergeCell ref="L8:R8"/>
    <mergeCell ref="S8:T8"/>
    <mergeCell ref="U8:AA8"/>
    <mergeCell ref="AT1:AX2"/>
    <mergeCell ref="AY1:BI2"/>
    <mergeCell ref="S11:T11"/>
    <mergeCell ref="U11:AA11"/>
    <mergeCell ref="AB11:BI11"/>
    <mergeCell ref="L12:R12"/>
    <mergeCell ref="S12:AD12"/>
    <mergeCell ref="AA14:AB15"/>
    <mergeCell ref="AC14:AH15"/>
    <mergeCell ref="AI14:AP15"/>
    <mergeCell ref="AQ14:AR15"/>
  </mergeCells>
  <phoneticPr fontId="1"/>
  <printOptions horizontalCentered="1"/>
  <pageMargins left="0.19685039370078741" right="0.19685039370078741" top="0.39370078740157483"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DC9F-AB9B-46B9-AB73-CD3D5EDB771E}">
  <dimension ref="A1:DK60"/>
  <sheetViews>
    <sheetView topLeftCell="A13" zoomScale="85" zoomScaleNormal="85" zoomScaleSheetLayoutView="85" workbookViewId="0">
      <selection activeCell="A35" sqref="A35:G35"/>
    </sheetView>
  </sheetViews>
  <sheetFormatPr defaultColWidth="1.625" defaultRowHeight="18" customHeight="1"/>
  <cols>
    <col min="1" max="61" width="1.625" style="31"/>
    <col min="62" max="102" width="1.625" style="8"/>
    <col min="103" max="16384" width="1.625" style="31"/>
  </cols>
  <sheetData>
    <row r="1" spans="1:115" s="39" customFormat="1" ht="25.5">
      <c r="A1" s="353" t="s">
        <v>47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67"/>
      <c r="BQ1" s="67"/>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row>
    <row r="2" spans="1:115" s="40" customFormat="1" ht="16.5" customHeight="1">
      <c r="AP2" s="352">
        <f>見積依頼書!L6</f>
        <v>0</v>
      </c>
      <c r="AQ2" s="352"/>
      <c r="AR2" s="352"/>
      <c r="AS2" s="352"/>
      <c r="AT2" s="352"/>
      <c r="AU2" s="352"/>
      <c r="AV2" s="352"/>
      <c r="AW2" s="352"/>
      <c r="AX2" s="352"/>
      <c r="AY2" s="352"/>
      <c r="AZ2" s="352"/>
      <c r="BA2" s="352"/>
      <c r="BB2" s="352"/>
      <c r="BC2" s="352"/>
      <c r="BD2" s="352"/>
      <c r="BE2" s="352"/>
      <c r="BF2" s="352"/>
      <c r="BG2" s="352"/>
      <c r="BH2" s="352"/>
      <c r="BI2" s="352"/>
      <c r="BJ2" s="352"/>
      <c r="BK2" s="352"/>
      <c r="BL2" s="352"/>
      <c r="BM2" s="352"/>
      <c r="BN2" s="352"/>
      <c r="BO2" s="352"/>
    </row>
    <row r="3" spans="1:115" s="42" customFormat="1" ht="23.25" customHeight="1">
      <c r="A3" s="41" t="s">
        <v>46</v>
      </c>
      <c r="AR3" s="43"/>
      <c r="AS3" s="43"/>
      <c r="AT3" s="43"/>
      <c r="AU3" s="43"/>
      <c r="AV3" s="43"/>
      <c r="AW3" s="43"/>
      <c r="AX3" s="43"/>
      <c r="AY3" s="43"/>
      <c r="AZ3" s="43"/>
      <c r="BA3" s="43"/>
      <c r="BB3" s="43"/>
      <c r="BC3" s="43"/>
      <c r="BD3" s="43"/>
      <c r="BE3" s="43"/>
      <c r="BF3" s="43"/>
      <c r="BG3" s="43"/>
      <c r="BH3" s="43"/>
    </row>
    <row r="4" spans="1:115" s="40" customFormat="1" ht="16.5" customHeight="1" thickBot="1">
      <c r="AR4" s="25"/>
      <c r="AS4" s="25"/>
      <c r="AT4" s="25"/>
      <c r="AU4" s="55"/>
      <c r="AV4" s="55"/>
      <c r="AW4" s="55"/>
      <c r="AX4" s="55"/>
      <c r="AY4" s="55"/>
      <c r="AZ4" s="55"/>
      <c r="BA4" s="55"/>
      <c r="BB4" s="55"/>
      <c r="BC4" s="55"/>
      <c r="BD4" s="55"/>
      <c r="BE4" s="55"/>
      <c r="BF4" s="55"/>
      <c r="BG4" s="55"/>
      <c r="BH4" s="55"/>
      <c r="BI4" s="55"/>
    </row>
    <row r="5" spans="1:115" s="40" customFormat="1" ht="16.5" customHeight="1">
      <c r="A5" s="339" t="s">
        <v>48</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1"/>
    </row>
    <row r="6" spans="1:115" s="36" customFormat="1" ht="18" customHeight="1" thickBot="1">
      <c r="A6" s="228"/>
      <c r="B6" s="229"/>
      <c r="C6" s="229"/>
      <c r="D6" s="229" t="s">
        <v>6</v>
      </c>
      <c r="E6" s="229"/>
      <c r="F6" s="229"/>
      <c r="G6" s="229"/>
      <c r="H6" s="229"/>
      <c r="I6" s="229"/>
      <c r="J6" s="229"/>
      <c r="K6" s="229" t="s">
        <v>10</v>
      </c>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t="s">
        <v>110</v>
      </c>
      <c r="AK6" s="229"/>
      <c r="AL6" s="229"/>
      <c r="AM6" s="229"/>
      <c r="AN6" s="229"/>
      <c r="AO6" s="229"/>
      <c r="AP6" s="229"/>
      <c r="AQ6" s="229"/>
      <c r="AR6" s="229"/>
      <c r="AS6" s="229"/>
      <c r="AT6" s="229"/>
      <c r="AU6" s="229"/>
      <c r="AV6" s="229" t="s">
        <v>7</v>
      </c>
      <c r="AW6" s="229"/>
      <c r="AX6" s="229"/>
      <c r="AY6" s="229"/>
      <c r="AZ6" s="229"/>
      <c r="BA6" s="293" t="s">
        <v>8</v>
      </c>
      <c r="BB6" s="229"/>
      <c r="BC6" s="229"/>
      <c r="BD6" s="229"/>
      <c r="BE6" s="229"/>
      <c r="BF6" s="229"/>
      <c r="BG6" s="229"/>
      <c r="BH6" s="229" t="s">
        <v>9</v>
      </c>
      <c r="BI6" s="229"/>
      <c r="BJ6" s="229"/>
      <c r="BK6" s="229"/>
      <c r="BL6" s="229"/>
      <c r="BM6" s="229"/>
      <c r="BN6" s="229"/>
      <c r="BO6" s="231"/>
    </row>
    <row r="7" spans="1:115" s="35" customFormat="1" ht="16.5" customHeight="1">
      <c r="A7" s="284">
        <v>1</v>
      </c>
      <c r="B7" s="285"/>
      <c r="C7" s="285"/>
      <c r="D7" s="286" t="str">
        <f>IF(見積依頼書!D16="","",見積依頼書!D16)</f>
        <v/>
      </c>
      <c r="E7" s="286"/>
      <c r="F7" s="286"/>
      <c r="G7" s="286"/>
      <c r="H7" s="286"/>
      <c r="I7" s="286"/>
      <c r="J7" s="286"/>
      <c r="K7" s="287" t="str">
        <f>IF(見積依頼書!K16="","",見積依頼書!K16)</f>
        <v/>
      </c>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t="str">
        <f>IF('御見積回答書-税率10％'!AJ19:AU19="","",'御見積回答書-税率10％'!AJ19:AU19)</f>
        <v/>
      </c>
      <c r="AK7" s="287"/>
      <c r="AL7" s="287"/>
      <c r="AM7" s="287"/>
      <c r="AN7" s="287"/>
      <c r="AO7" s="287"/>
      <c r="AP7" s="287"/>
      <c r="AQ7" s="287"/>
      <c r="AR7" s="287"/>
      <c r="AS7" s="287"/>
      <c r="AT7" s="287"/>
      <c r="AU7" s="287"/>
      <c r="AV7" s="288" t="str">
        <f>IF(見積依頼書!AS16="","",見積依頼書!AS16)</f>
        <v/>
      </c>
      <c r="AW7" s="288"/>
      <c r="AX7" s="288"/>
      <c r="AY7" s="288"/>
      <c r="AZ7" s="288"/>
      <c r="BA7" s="289">
        <f>'御見積回答書-税率10％'!BA19:BG19</f>
        <v>10000</v>
      </c>
      <c r="BB7" s="290"/>
      <c r="BC7" s="290"/>
      <c r="BD7" s="290"/>
      <c r="BE7" s="290"/>
      <c r="BF7" s="290"/>
      <c r="BG7" s="290"/>
      <c r="BH7" s="291" t="str">
        <f>IF(AV7="","",AV7*BA7)</f>
        <v/>
      </c>
      <c r="BI7" s="291"/>
      <c r="BJ7" s="291"/>
      <c r="BK7" s="291"/>
      <c r="BL7" s="291"/>
      <c r="BM7" s="291"/>
      <c r="BN7" s="291"/>
      <c r="BO7" s="292"/>
    </row>
    <row r="8" spans="1:115" s="35" customFormat="1" ht="16.5" customHeight="1">
      <c r="A8" s="294">
        <v>2</v>
      </c>
      <c r="B8" s="295"/>
      <c r="C8" s="295"/>
      <c r="D8" s="286" t="str">
        <f>IF(見積依頼書!D17="","",見積依頼書!D17)</f>
        <v/>
      </c>
      <c r="E8" s="286"/>
      <c r="F8" s="286"/>
      <c r="G8" s="286"/>
      <c r="H8" s="286"/>
      <c r="I8" s="286"/>
      <c r="J8" s="286"/>
      <c r="K8" s="287" t="str">
        <f>IF(見積依頼書!K17="","",見積依頼書!K17)</f>
        <v/>
      </c>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t="str">
        <f>IF('御見積回答書-税率10％'!AJ20:AU20="","",'御見積回答書-税率10％'!AJ20:AU20)</f>
        <v/>
      </c>
      <c r="AK8" s="287"/>
      <c r="AL8" s="287"/>
      <c r="AM8" s="287"/>
      <c r="AN8" s="287"/>
      <c r="AO8" s="287"/>
      <c r="AP8" s="287"/>
      <c r="AQ8" s="287"/>
      <c r="AR8" s="287"/>
      <c r="AS8" s="287"/>
      <c r="AT8" s="287"/>
      <c r="AU8" s="287"/>
      <c r="AV8" s="288" t="str">
        <f>IF(見積依頼書!AS17="","",見積依頼書!AS17)</f>
        <v/>
      </c>
      <c r="AW8" s="288"/>
      <c r="AX8" s="288"/>
      <c r="AY8" s="288"/>
      <c r="AZ8" s="288"/>
      <c r="BA8" s="296"/>
      <c r="BB8" s="297"/>
      <c r="BC8" s="297"/>
      <c r="BD8" s="297"/>
      <c r="BE8" s="297"/>
      <c r="BF8" s="297"/>
      <c r="BG8" s="297"/>
      <c r="BH8" s="291" t="str">
        <f t="shared" ref="BH8:BH27" si="0">IF(AV8="","",AV8*BA8)</f>
        <v/>
      </c>
      <c r="BI8" s="291"/>
      <c r="BJ8" s="291"/>
      <c r="BK8" s="291"/>
      <c r="BL8" s="291"/>
      <c r="BM8" s="291"/>
      <c r="BN8" s="291"/>
      <c r="BO8" s="292"/>
    </row>
    <row r="9" spans="1:115" s="35" customFormat="1" ht="16.5" customHeight="1">
      <c r="A9" s="294">
        <v>3</v>
      </c>
      <c r="B9" s="295"/>
      <c r="C9" s="295"/>
      <c r="D9" s="286" t="str">
        <f>IF(見積依頼書!D18="","",見積依頼書!D18)</f>
        <v/>
      </c>
      <c r="E9" s="286"/>
      <c r="F9" s="286"/>
      <c r="G9" s="286"/>
      <c r="H9" s="286"/>
      <c r="I9" s="286"/>
      <c r="J9" s="286"/>
      <c r="K9" s="287" t="str">
        <f>IF(見積依頼書!K18="","",見積依頼書!K18)</f>
        <v/>
      </c>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t="str">
        <f>IF('御見積回答書-税率10％'!AJ21:AU21="","",'御見積回答書-税率10％'!AJ21:AU21)</f>
        <v/>
      </c>
      <c r="AK9" s="287"/>
      <c r="AL9" s="287"/>
      <c r="AM9" s="287"/>
      <c r="AN9" s="287"/>
      <c r="AO9" s="287"/>
      <c r="AP9" s="287"/>
      <c r="AQ9" s="287"/>
      <c r="AR9" s="287"/>
      <c r="AS9" s="287"/>
      <c r="AT9" s="287"/>
      <c r="AU9" s="287"/>
      <c r="AV9" s="288" t="str">
        <f>IF(見積依頼書!AS18="","",見積依頼書!AS18)</f>
        <v/>
      </c>
      <c r="AW9" s="288"/>
      <c r="AX9" s="288"/>
      <c r="AY9" s="288"/>
      <c r="AZ9" s="288"/>
      <c r="BA9" s="296"/>
      <c r="BB9" s="297"/>
      <c r="BC9" s="297"/>
      <c r="BD9" s="297"/>
      <c r="BE9" s="297"/>
      <c r="BF9" s="297"/>
      <c r="BG9" s="297"/>
      <c r="BH9" s="291" t="str">
        <f t="shared" si="0"/>
        <v/>
      </c>
      <c r="BI9" s="291"/>
      <c r="BJ9" s="291"/>
      <c r="BK9" s="291"/>
      <c r="BL9" s="291"/>
      <c r="BM9" s="291"/>
      <c r="BN9" s="291"/>
      <c r="BO9" s="292"/>
    </row>
    <row r="10" spans="1:115" s="35" customFormat="1" ht="16.5" customHeight="1">
      <c r="A10" s="294">
        <v>4</v>
      </c>
      <c r="B10" s="295"/>
      <c r="C10" s="295"/>
      <c r="D10" s="286" t="str">
        <f>IF(見積依頼書!D19="","",見積依頼書!D19)</f>
        <v/>
      </c>
      <c r="E10" s="286"/>
      <c r="F10" s="286"/>
      <c r="G10" s="286"/>
      <c r="H10" s="286"/>
      <c r="I10" s="286"/>
      <c r="J10" s="286"/>
      <c r="K10" s="287" t="str">
        <f>IF(見積依頼書!K19="","",見積依頼書!K19)</f>
        <v/>
      </c>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t="str">
        <f>IF('御見積回答書-税率10％'!AJ22:AU22="","",'御見積回答書-税率10％'!AJ22:AU22)</f>
        <v/>
      </c>
      <c r="AK10" s="287"/>
      <c r="AL10" s="287"/>
      <c r="AM10" s="287"/>
      <c r="AN10" s="287"/>
      <c r="AO10" s="287"/>
      <c r="AP10" s="287"/>
      <c r="AQ10" s="287"/>
      <c r="AR10" s="287"/>
      <c r="AS10" s="287"/>
      <c r="AT10" s="287"/>
      <c r="AU10" s="287"/>
      <c r="AV10" s="288" t="str">
        <f>IF(見積依頼書!AS19="","",見積依頼書!AS19)</f>
        <v/>
      </c>
      <c r="AW10" s="288"/>
      <c r="AX10" s="288"/>
      <c r="AY10" s="288"/>
      <c r="AZ10" s="288"/>
      <c r="BA10" s="296"/>
      <c r="BB10" s="297"/>
      <c r="BC10" s="297"/>
      <c r="BD10" s="297"/>
      <c r="BE10" s="297"/>
      <c r="BF10" s="297"/>
      <c r="BG10" s="297"/>
      <c r="BH10" s="291" t="str">
        <f t="shared" si="0"/>
        <v/>
      </c>
      <c r="BI10" s="291"/>
      <c r="BJ10" s="291"/>
      <c r="BK10" s="291"/>
      <c r="BL10" s="291"/>
      <c r="BM10" s="291"/>
      <c r="BN10" s="291"/>
      <c r="BO10" s="292"/>
    </row>
    <row r="11" spans="1:115" s="35" customFormat="1" ht="16.5" customHeight="1">
      <c r="A11" s="294">
        <v>5</v>
      </c>
      <c r="B11" s="295"/>
      <c r="C11" s="295"/>
      <c r="D11" s="286" t="str">
        <f>IF(見積依頼書!D20="","",見積依頼書!D20)</f>
        <v/>
      </c>
      <c r="E11" s="286"/>
      <c r="F11" s="286"/>
      <c r="G11" s="286"/>
      <c r="H11" s="286"/>
      <c r="I11" s="286"/>
      <c r="J11" s="286"/>
      <c r="K11" s="287" t="str">
        <f>IF(見積依頼書!K20="","",見積依頼書!K20)</f>
        <v/>
      </c>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t="str">
        <f>IF('御見積回答書-税率10％'!AJ23:AU23="","",'御見積回答書-税率10％'!AJ23:AU23)</f>
        <v/>
      </c>
      <c r="AK11" s="287"/>
      <c r="AL11" s="287"/>
      <c r="AM11" s="287"/>
      <c r="AN11" s="287"/>
      <c r="AO11" s="287"/>
      <c r="AP11" s="287"/>
      <c r="AQ11" s="287"/>
      <c r="AR11" s="287"/>
      <c r="AS11" s="287"/>
      <c r="AT11" s="287"/>
      <c r="AU11" s="287"/>
      <c r="AV11" s="288" t="str">
        <f>IF(見積依頼書!AS20="","",見積依頼書!AS20)</f>
        <v/>
      </c>
      <c r="AW11" s="288"/>
      <c r="AX11" s="288"/>
      <c r="AY11" s="288"/>
      <c r="AZ11" s="288"/>
      <c r="BA11" s="296"/>
      <c r="BB11" s="297"/>
      <c r="BC11" s="297"/>
      <c r="BD11" s="297"/>
      <c r="BE11" s="297"/>
      <c r="BF11" s="297"/>
      <c r="BG11" s="297"/>
      <c r="BH11" s="291" t="str">
        <f t="shared" si="0"/>
        <v/>
      </c>
      <c r="BI11" s="291"/>
      <c r="BJ11" s="291"/>
      <c r="BK11" s="291"/>
      <c r="BL11" s="291"/>
      <c r="BM11" s="291"/>
      <c r="BN11" s="291"/>
      <c r="BO11" s="292"/>
    </row>
    <row r="12" spans="1:115" s="35" customFormat="1" ht="16.5" customHeight="1">
      <c r="A12" s="294">
        <v>6</v>
      </c>
      <c r="B12" s="295"/>
      <c r="C12" s="295"/>
      <c r="D12" s="286" t="str">
        <f>IF(見積依頼書!D21="","",見積依頼書!D21)</f>
        <v/>
      </c>
      <c r="E12" s="286"/>
      <c r="F12" s="286"/>
      <c r="G12" s="286"/>
      <c r="H12" s="286"/>
      <c r="I12" s="286"/>
      <c r="J12" s="286"/>
      <c r="K12" s="287" t="str">
        <f>IF(見積依頼書!K21="","",見積依頼書!K21)</f>
        <v/>
      </c>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t="str">
        <f>IF('御見積回答書-税率10％'!AJ24:AU24="","",'御見積回答書-税率10％'!AJ24:AU24)</f>
        <v/>
      </c>
      <c r="AK12" s="287"/>
      <c r="AL12" s="287"/>
      <c r="AM12" s="287"/>
      <c r="AN12" s="287"/>
      <c r="AO12" s="287"/>
      <c r="AP12" s="287"/>
      <c r="AQ12" s="287"/>
      <c r="AR12" s="287"/>
      <c r="AS12" s="287"/>
      <c r="AT12" s="287"/>
      <c r="AU12" s="287"/>
      <c r="AV12" s="288" t="str">
        <f>IF(見積依頼書!AS21="","",見積依頼書!AS21)</f>
        <v/>
      </c>
      <c r="AW12" s="288"/>
      <c r="AX12" s="288"/>
      <c r="AY12" s="288"/>
      <c r="AZ12" s="288"/>
      <c r="BA12" s="296"/>
      <c r="BB12" s="297"/>
      <c r="BC12" s="297"/>
      <c r="BD12" s="297"/>
      <c r="BE12" s="297"/>
      <c r="BF12" s="297"/>
      <c r="BG12" s="297"/>
      <c r="BH12" s="291" t="str">
        <f t="shared" si="0"/>
        <v/>
      </c>
      <c r="BI12" s="291"/>
      <c r="BJ12" s="291"/>
      <c r="BK12" s="291"/>
      <c r="BL12" s="291"/>
      <c r="BM12" s="291"/>
      <c r="BN12" s="291"/>
      <c r="BO12" s="292"/>
    </row>
    <row r="13" spans="1:115" s="35" customFormat="1" ht="16.5" customHeight="1">
      <c r="A13" s="294">
        <v>7</v>
      </c>
      <c r="B13" s="295"/>
      <c r="C13" s="295"/>
      <c r="D13" s="286" t="str">
        <f>IF(見積依頼書!D22="","",見積依頼書!D22)</f>
        <v/>
      </c>
      <c r="E13" s="286"/>
      <c r="F13" s="286"/>
      <c r="G13" s="286"/>
      <c r="H13" s="286"/>
      <c r="I13" s="286"/>
      <c r="J13" s="286"/>
      <c r="K13" s="287" t="str">
        <f>IF(見積依頼書!K22="","",見積依頼書!K22)</f>
        <v/>
      </c>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t="str">
        <f>IF('御見積回答書-税率10％'!AJ25:AU25="","",'御見積回答書-税率10％'!AJ25:AU25)</f>
        <v/>
      </c>
      <c r="AK13" s="287"/>
      <c r="AL13" s="287"/>
      <c r="AM13" s="287"/>
      <c r="AN13" s="287"/>
      <c r="AO13" s="287"/>
      <c r="AP13" s="287"/>
      <c r="AQ13" s="287"/>
      <c r="AR13" s="287"/>
      <c r="AS13" s="287"/>
      <c r="AT13" s="287"/>
      <c r="AU13" s="287"/>
      <c r="AV13" s="288" t="str">
        <f>IF(見積依頼書!AS22="","",見積依頼書!AS22)</f>
        <v/>
      </c>
      <c r="AW13" s="288"/>
      <c r="AX13" s="288"/>
      <c r="AY13" s="288"/>
      <c r="AZ13" s="288"/>
      <c r="BA13" s="296"/>
      <c r="BB13" s="297"/>
      <c r="BC13" s="297"/>
      <c r="BD13" s="297"/>
      <c r="BE13" s="297"/>
      <c r="BF13" s="297"/>
      <c r="BG13" s="297"/>
      <c r="BH13" s="291" t="str">
        <f t="shared" si="0"/>
        <v/>
      </c>
      <c r="BI13" s="291"/>
      <c r="BJ13" s="291"/>
      <c r="BK13" s="291"/>
      <c r="BL13" s="291"/>
      <c r="BM13" s="291"/>
      <c r="BN13" s="291"/>
      <c r="BO13" s="292"/>
    </row>
    <row r="14" spans="1:115" s="35" customFormat="1" ht="16.5" customHeight="1">
      <c r="A14" s="294">
        <v>8</v>
      </c>
      <c r="B14" s="295"/>
      <c r="C14" s="295"/>
      <c r="D14" s="286" t="str">
        <f>IF(見積依頼書!D23="","",見積依頼書!D23)</f>
        <v/>
      </c>
      <c r="E14" s="286"/>
      <c r="F14" s="286"/>
      <c r="G14" s="286"/>
      <c r="H14" s="286"/>
      <c r="I14" s="286"/>
      <c r="J14" s="286"/>
      <c r="K14" s="287" t="str">
        <f>IF(見積依頼書!K23="","",見積依頼書!K23)</f>
        <v/>
      </c>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t="str">
        <f>IF('御見積回答書-税率10％'!AJ26:AU26="","",'御見積回答書-税率10％'!AJ26:AU26)</f>
        <v/>
      </c>
      <c r="AK14" s="287"/>
      <c r="AL14" s="287"/>
      <c r="AM14" s="287"/>
      <c r="AN14" s="287"/>
      <c r="AO14" s="287"/>
      <c r="AP14" s="287"/>
      <c r="AQ14" s="287"/>
      <c r="AR14" s="287"/>
      <c r="AS14" s="287"/>
      <c r="AT14" s="287"/>
      <c r="AU14" s="287"/>
      <c r="AV14" s="288" t="str">
        <f>IF(見積依頼書!AS23="","",見積依頼書!AS23)</f>
        <v/>
      </c>
      <c r="AW14" s="288"/>
      <c r="AX14" s="288"/>
      <c r="AY14" s="288"/>
      <c r="AZ14" s="288"/>
      <c r="BA14" s="296"/>
      <c r="BB14" s="297"/>
      <c r="BC14" s="297"/>
      <c r="BD14" s="297"/>
      <c r="BE14" s="297"/>
      <c r="BF14" s="297"/>
      <c r="BG14" s="297"/>
      <c r="BH14" s="291" t="str">
        <f t="shared" si="0"/>
        <v/>
      </c>
      <c r="BI14" s="291"/>
      <c r="BJ14" s="291"/>
      <c r="BK14" s="291"/>
      <c r="BL14" s="291"/>
      <c r="BM14" s="291"/>
      <c r="BN14" s="291"/>
      <c r="BO14" s="292"/>
    </row>
    <row r="15" spans="1:115" s="35" customFormat="1" ht="16.5" customHeight="1">
      <c r="A15" s="294">
        <v>9</v>
      </c>
      <c r="B15" s="295"/>
      <c r="C15" s="295"/>
      <c r="D15" s="286" t="str">
        <f>IF(見積依頼書!D24="","",見積依頼書!D24)</f>
        <v/>
      </c>
      <c r="E15" s="286"/>
      <c r="F15" s="286"/>
      <c r="G15" s="286"/>
      <c r="H15" s="286"/>
      <c r="I15" s="286"/>
      <c r="J15" s="286"/>
      <c r="K15" s="287" t="str">
        <f>IF(見積依頼書!K24="","",見積依頼書!K24)</f>
        <v/>
      </c>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t="str">
        <f>IF('御見積回答書-税率10％'!AJ27:AU27="","",'御見積回答書-税率10％'!AJ27:AU27)</f>
        <v/>
      </c>
      <c r="AK15" s="287"/>
      <c r="AL15" s="287"/>
      <c r="AM15" s="287"/>
      <c r="AN15" s="287"/>
      <c r="AO15" s="287"/>
      <c r="AP15" s="287"/>
      <c r="AQ15" s="287"/>
      <c r="AR15" s="287"/>
      <c r="AS15" s="287"/>
      <c r="AT15" s="287"/>
      <c r="AU15" s="287"/>
      <c r="AV15" s="288" t="str">
        <f>IF(見積依頼書!AS24="","",見積依頼書!AS24)</f>
        <v/>
      </c>
      <c r="AW15" s="288"/>
      <c r="AX15" s="288"/>
      <c r="AY15" s="288"/>
      <c r="AZ15" s="288"/>
      <c r="BA15" s="296"/>
      <c r="BB15" s="297"/>
      <c r="BC15" s="297"/>
      <c r="BD15" s="297"/>
      <c r="BE15" s="297"/>
      <c r="BF15" s="297"/>
      <c r="BG15" s="297"/>
      <c r="BH15" s="291" t="str">
        <f t="shared" si="0"/>
        <v/>
      </c>
      <c r="BI15" s="291"/>
      <c r="BJ15" s="291"/>
      <c r="BK15" s="291"/>
      <c r="BL15" s="291"/>
      <c r="BM15" s="291"/>
      <c r="BN15" s="291"/>
      <c r="BO15" s="292"/>
    </row>
    <row r="16" spans="1:115" s="35" customFormat="1" ht="16.5" customHeight="1">
      <c r="A16" s="294">
        <v>10</v>
      </c>
      <c r="B16" s="295"/>
      <c r="C16" s="295"/>
      <c r="D16" s="286" t="str">
        <f>IF(見積依頼書!D25="","",見積依頼書!D25)</f>
        <v/>
      </c>
      <c r="E16" s="286"/>
      <c r="F16" s="286"/>
      <c r="G16" s="286"/>
      <c r="H16" s="286"/>
      <c r="I16" s="286"/>
      <c r="J16" s="286"/>
      <c r="K16" s="287" t="str">
        <f>IF(見積依頼書!K25="","",見積依頼書!K25)</f>
        <v/>
      </c>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t="str">
        <f>IF('御見積回答書-税率10％'!AJ28:AU28="","",'御見積回答書-税率10％'!AJ28:AU28)</f>
        <v/>
      </c>
      <c r="AK16" s="287"/>
      <c r="AL16" s="287"/>
      <c r="AM16" s="287"/>
      <c r="AN16" s="287"/>
      <c r="AO16" s="287"/>
      <c r="AP16" s="287"/>
      <c r="AQ16" s="287"/>
      <c r="AR16" s="287"/>
      <c r="AS16" s="287"/>
      <c r="AT16" s="287"/>
      <c r="AU16" s="287"/>
      <c r="AV16" s="288" t="str">
        <f>IF(見積依頼書!AS25="","",見積依頼書!AS25)</f>
        <v/>
      </c>
      <c r="AW16" s="288"/>
      <c r="AX16" s="288"/>
      <c r="AY16" s="288"/>
      <c r="AZ16" s="288"/>
      <c r="BA16" s="296"/>
      <c r="BB16" s="297"/>
      <c r="BC16" s="297"/>
      <c r="BD16" s="297"/>
      <c r="BE16" s="297"/>
      <c r="BF16" s="297"/>
      <c r="BG16" s="297"/>
      <c r="BH16" s="291" t="str">
        <f t="shared" si="0"/>
        <v/>
      </c>
      <c r="BI16" s="291"/>
      <c r="BJ16" s="291"/>
      <c r="BK16" s="291"/>
      <c r="BL16" s="291"/>
      <c r="BM16" s="291"/>
      <c r="BN16" s="291"/>
      <c r="BO16" s="292"/>
    </row>
    <row r="17" spans="1:115" s="35" customFormat="1" ht="16.5" customHeight="1">
      <c r="A17" s="294">
        <v>11</v>
      </c>
      <c r="B17" s="295"/>
      <c r="C17" s="295"/>
      <c r="D17" s="286" t="str">
        <f>IF(見積依頼書!D26="","",見積依頼書!D26)</f>
        <v/>
      </c>
      <c r="E17" s="286"/>
      <c r="F17" s="286"/>
      <c r="G17" s="286"/>
      <c r="H17" s="286"/>
      <c r="I17" s="286"/>
      <c r="J17" s="286"/>
      <c r="K17" s="287" t="str">
        <f>IF(見積依頼書!K26="","",見積依頼書!K26)</f>
        <v/>
      </c>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t="str">
        <f>IF('御見積回答書-税率10％'!AJ29:AU29="","",'御見積回答書-税率10％'!AJ29:AU29)</f>
        <v/>
      </c>
      <c r="AK17" s="287"/>
      <c r="AL17" s="287"/>
      <c r="AM17" s="287"/>
      <c r="AN17" s="287"/>
      <c r="AO17" s="287"/>
      <c r="AP17" s="287"/>
      <c r="AQ17" s="287"/>
      <c r="AR17" s="287"/>
      <c r="AS17" s="287"/>
      <c r="AT17" s="287"/>
      <c r="AU17" s="287"/>
      <c r="AV17" s="288" t="str">
        <f>IF(見積依頼書!AS26="","",見積依頼書!AS26)</f>
        <v/>
      </c>
      <c r="AW17" s="288"/>
      <c r="AX17" s="288"/>
      <c r="AY17" s="288"/>
      <c r="AZ17" s="288"/>
      <c r="BA17" s="296"/>
      <c r="BB17" s="297"/>
      <c r="BC17" s="297"/>
      <c r="BD17" s="297"/>
      <c r="BE17" s="297"/>
      <c r="BF17" s="297"/>
      <c r="BG17" s="297"/>
      <c r="BH17" s="291" t="str">
        <f t="shared" si="0"/>
        <v/>
      </c>
      <c r="BI17" s="291"/>
      <c r="BJ17" s="291"/>
      <c r="BK17" s="291"/>
      <c r="BL17" s="291"/>
      <c r="BM17" s="291"/>
      <c r="BN17" s="291"/>
      <c r="BO17" s="292"/>
    </row>
    <row r="18" spans="1:115" s="35" customFormat="1" ht="16.5" customHeight="1">
      <c r="A18" s="294">
        <v>12</v>
      </c>
      <c r="B18" s="295"/>
      <c r="C18" s="295"/>
      <c r="D18" s="286" t="str">
        <f>IF(見積依頼書!D27="","",見積依頼書!D27)</f>
        <v/>
      </c>
      <c r="E18" s="286"/>
      <c r="F18" s="286"/>
      <c r="G18" s="286"/>
      <c r="H18" s="286"/>
      <c r="I18" s="286"/>
      <c r="J18" s="286"/>
      <c r="K18" s="287" t="str">
        <f>IF(見積依頼書!K27="","",見積依頼書!K27)</f>
        <v/>
      </c>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t="str">
        <f>IF('御見積回答書-税率10％'!AJ30:AU30="","",'御見積回答書-税率10％'!AJ30:AU30)</f>
        <v/>
      </c>
      <c r="AK18" s="287"/>
      <c r="AL18" s="287"/>
      <c r="AM18" s="287"/>
      <c r="AN18" s="287"/>
      <c r="AO18" s="287"/>
      <c r="AP18" s="287"/>
      <c r="AQ18" s="287"/>
      <c r="AR18" s="287"/>
      <c r="AS18" s="287"/>
      <c r="AT18" s="287"/>
      <c r="AU18" s="287"/>
      <c r="AV18" s="288" t="str">
        <f>IF(見積依頼書!AS27="","",見積依頼書!AS27)</f>
        <v/>
      </c>
      <c r="AW18" s="288"/>
      <c r="AX18" s="288"/>
      <c r="AY18" s="288"/>
      <c r="AZ18" s="288"/>
      <c r="BA18" s="296"/>
      <c r="BB18" s="297"/>
      <c r="BC18" s="297"/>
      <c r="BD18" s="297"/>
      <c r="BE18" s="297"/>
      <c r="BF18" s="297"/>
      <c r="BG18" s="297"/>
      <c r="BH18" s="291" t="str">
        <f t="shared" si="0"/>
        <v/>
      </c>
      <c r="BI18" s="291"/>
      <c r="BJ18" s="291"/>
      <c r="BK18" s="291"/>
      <c r="BL18" s="291"/>
      <c r="BM18" s="291"/>
      <c r="BN18" s="291"/>
      <c r="BO18" s="292"/>
    </row>
    <row r="19" spans="1:115" s="16" customFormat="1" ht="16.5" customHeight="1">
      <c r="A19" s="294">
        <v>13</v>
      </c>
      <c r="B19" s="295"/>
      <c r="C19" s="295"/>
      <c r="D19" s="286" t="str">
        <f>IF(見積依頼書!D28="","",見積依頼書!D28)</f>
        <v/>
      </c>
      <c r="E19" s="286"/>
      <c r="F19" s="286"/>
      <c r="G19" s="286"/>
      <c r="H19" s="286"/>
      <c r="I19" s="286"/>
      <c r="J19" s="286"/>
      <c r="K19" s="287" t="str">
        <f>IF(見積依頼書!K28="","",見積依頼書!K28)</f>
        <v/>
      </c>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t="str">
        <f>IF('御見積回答書-税率10％'!AJ31:AU31="","",'御見積回答書-税率10％'!AJ31:AU31)</f>
        <v/>
      </c>
      <c r="AK19" s="287"/>
      <c r="AL19" s="287"/>
      <c r="AM19" s="287"/>
      <c r="AN19" s="287"/>
      <c r="AO19" s="287"/>
      <c r="AP19" s="287"/>
      <c r="AQ19" s="287"/>
      <c r="AR19" s="287"/>
      <c r="AS19" s="287"/>
      <c r="AT19" s="287"/>
      <c r="AU19" s="287"/>
      <c r="AV19" s="288" t="str">
        <f>IF(見積依頼書!AS28="","",見積依頼書!AS28)</f>
        <v/>
      </c>
      <c r="AW19" s="288"/>
      <c r="AX19" s="288"/>
      <c r="AY19" s="288"/>
      <c r="AZ19" s="288"/>
      <c r="BA19" s="296"/>
      <c r="BB19" s="297"/>
      <c r="BC19" s="297"/>
      <c r="BD19" s="297"/>
      <c r="BE19" s="297"/>
      <c r="BF19" s="297"/>
      <c r="BG19" s="297"/>
      <c r="BH19" s="291" t="str">
        <f t="shared" si="0"/>
        <v/>
      </c>
      <c r="BI19" s="291"/>
      <c r="BJ19" s="291"/>
      <c r="BK19" s="291"/>
      <c r="BL19" s="291"/>
      <c r="BM19" s="291"/>
      <c r="BN19" s="291"/>
      <c r="BO19" s="292"/>
    </row>
    <row r="20" spans="1:115" s="16" customFormat="1" ht="16.5" customHeight="1">
      <c r="A20" s="294">
        <v>14</v>
      </c>
      <c r="B20" s="295"/>
      <c r="C20" s="295"/>
      <c r="D20" s="286" t="str">
        <f>IF(見積依頼書!D29="","",見積依頼書!D29)</f>
        <v/>
      </c>
      <c r="E20" s="286"/>
      <c r="F20" s="286"/>
      <c r="G20" s="286"/>
      <c r="H20" s="286"/>
      <c r="I20" s="286"/>
      <c r="J20" s="286"/>
      <c r="K20" s="287" t="str">
        <f>IF(見積依頼書!K29="","",見積依頼書!K29)</f>
        <v/>
      </c>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t="str">
        <f>IF('御見積回答書-税率10％'!AJ32:AU32="","",'御見積回答書-税率10％'!AJ32:AU32)</f>
        <v/>
      </c>
      <c r="AK20" s="287"/>
      <c r="AL20" s="287"/>
      <c r="AM20" s="287"/>
      <c r="AN20" s="287"/>
      <c r="AO20" s="287"/>
      <c r="AP20" s="287"/>
      <c r="AQ20" s="287"/>
      <c r="AR20" s="287"/>
      <c r="AS20" s="287"/>
      <c r="AT20" s="287"/>
      <c r="AU20" s="287"/>
      <c r="AV20" s="288" t="str">
        <f>IF(見積依頼書!AS29="","",見積依頼書!AS29)</f>
        <v/>
      </c>
      <c r="AW20" s="288"/>
      <c r="AX20" s="288"/>
      <c r="AY20" s="288"/>
      <c r="AZ20" s="288"/>
      <c r="BA20" s="296"/>
      <c r="BB20" s="297"/>
      <c r="BC20" s="297"/>
      <c r="BD20" s="297"/>
      <c r="BE20" s="297"/>
      <c r="BF20" s="297"/>
      <c r="BG20" s="297"/>
      <c r="BH20" s="291" t="str">
        <f t="shared" si="0"/>
        <v/>
      </c>
      <c r="BI20" s="291"/>
      <c r="BJ20" s="291"/>
      <c r="BK20" s="291"/>
      <c r="BL20" s="291"/>
      <c r="BM20" s="291"/>
      <c r="BN20" s="291"/>
      <c r="BO20" s="292"/>
    </row>
    <row r="21" spans="1:115" s="16" customFormat="1" ht="16.5" customHeight="1">
      <c r="A21" s="294">
        <v>15</v>
      </c>
      <c r="B21" s="295"/>
      <c r="C21" s="295"/>
      <c r="D21" s="286" t="str">
        <f>IF(見積依頼書!D30="","",見積依頼書!D30)</f>
        <v/>
      </c>
      <c r="E21" s="286"/>
      <c r="F21" s="286"/>
      <c r="G21" s="286"/>
      <c r="H21" s="286"/>
      <c r="I21" s="286"/>
      <c r="J21" s="286"/>
      <c r="K21" s="287" t="str">
        <f>IF(見積依頼書!K30="","",見積依頼書!K30)</f>
        <v/>
      </c>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t="str">
        <f>IF('御見積回答書-税率10％'!AJ33:AU33="","",'御見積回答書-税率10％'!AJ33:AU33)</f>
        <v/>
      </c>
      <c r="AK21" s="287"/>
      <c r="AL21" s="287"/>
      <c r="AM21" s="287"/>
      <c r="AN21" s="287"/>
      <c r="AO21" s="287"/>
      <c r="AP21" s="287"/>
      <c r="AQ21" s="287"/>
      <c r="AR21" s="287"/>
      <c r="AS21" s="287"/>
      <c r="AT21" s="287"/>
      <c r="AU21" s="287"/>
      <c r="AV21" s="288" t="str">
        <f>IF(見積依頼書!AS30="","",見積依頼書!AS30)</f>
        <v/>
      </c>
      <c r="AW21" s="288"/>
      <c r="AX21" s="288"/>
      <c r="AY21" s="288"/>
      <c r="AZ21" s="288"/>
      <c r="BA21" s="296"/>
      <c r="BB21" s="297"/>
      <c r="BC21" s="297"/>
      <c r="BD21" s="297"/>
      <c r="BE21" s="297"/>
      <c r="BF21" s="297"/>
      <c r="BG21" s="297"/>
      <c r="BH21" s="291" t="str">
        <f t="shared" si="0"/>
        <v/>
      </c>
      <c r="BI21" s="291"/>
      <c r="BJ21" s="291"/>
      <c r="BK21" s="291"/>
      <c r="BL21" s="291"/>
      <c r="BM21" s="291"/>
      <c r="BN21" s="291"/>
      <c r="BO21" s="292"/>
    </row>
    <row r="22" spans="1:115" s="16" customFormat="1" ht="16.5" customHeight="1">
      <c r="A22" s="294">
        <v>16</v>
      </c>
      <c r="B22" s="295"/>
      <c r="C22" s="295"/>
      <c r="D22" s="286" t="str">
        <f>IF(見積依頼書!D31="","",見積依頼書!D31)</f>
        <v/>
      </c>
      <c r="E22" s="286"/>
      <c r="F22" s="286"/>
      <c r="G22" s="286"/>
      <c r="H22" s="286"/>
      <c r="I22" s="286"/>
      <c r="J22" s="286"/>
      <c r="K22" s="287" t="str">
        <f>IF(見積依頼書!K31="","",見積依頼書!K31)</f>
        <v/>
      </c>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t="str">
        <f>IF('御見積回答書-税率10％'!AJ34:AU34="","",'御見積回答書-税率10％'!AJ34:AU34)</f>
        <v/>
      </c>
      <c r="AK22" s="287"/>
      <c r="AL22" s="287"/>
      <c r="AM22" s="287"/>
      <c r="AN22" s="287"/>
      <c r="AO22" s="287"/>
      <c r="AP22" s="287"/>
      <c r="AQ22" s="287"/>
      <c r="AR22" s="287"/>
      <c r="AS22" s="287"/>
      <c r="AT22" s="287"/>
      <c r="AU22" s="287"/>
      <c r="AV22" s="288" t="str">
        <f>IF(見積依頼書!AS31="","",見積依頼書!AS31)</f>
        <v/>
      </c>
      <c r="AW22" s="288"/>
      <c r="AX22" s="288"/>
      <c r="AY22" s="288"/>
      <c r="AZ22" s="288"/>
      <c r="BA22" s="296"/>
      <c r="BB22" s="297"/>
      <c r="BC22" s="297"/>
      <c r="BD22" s="297"/>
      <c r="BE22" s="297"/>
      <c r="BF22" s="297"/>
      <c r="BG22" s="297"/>
      <c r="BH22" s="291" t="str">
        <f t="shared" si="0"/>
        <v/>
      </c>
      <c r="BI22" s="291"/>
      <c r="BJ22" s="291"/>
      <c r="BK22" s="291"/>
      <c r="BL22" s="291"/>
      <c r="BM22" s="291"/>
      <c r="BN22" s="291"/>
      <c r="BO22" s="292"/>
    </row>
    <row r="23" spans="1:115" s="16" customFormat="1" ht="16.5" customHeight="1">
      <c r="A23" s="294">
        <v>17</v>
      </c>
      <c r="B23" s="295"/>
      <c r="C23" s="295"/>
      <c r="D23" s="286" t="str">
        <f>IF(見積依頼書!D32="","",見積依頼書!D32)</f>
        <v/>
      </c>
      <c r="E23" s="286"/>
      <c r="F23" s="286"/>
      <c r="G23" s="286"/>
      <c r="H23" s="286"/>
      <c r="I23" s="286"/>
      <c r="J23" s="286"/>
      <c r="K23" s="287" t="str">
        <f>IF(見積依頼書!K32="","",見積依頼書!K32)</f>
        <v/>
      </c>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t="str">
        <f>IF('御見積回答書-税率10％'!AJ35:AU35="","",'御見積回答書-税率10％'!AJ35:AU35)</f>
        <v/>
      </c>
      <c r="AK23" s="287"/>
      <c r="AL23" s="287"/>
      <c r="AM23" s="287"/>
      <c r="AN23" s="287"/>
      <c r="AO23" s="287"/>
      <c r="AP23" s="287"/>
      <c r="AQ23" s="287"/>
      <c r="AR23" s="287"/>
      <c r="AS23" s="287"/>
      <c r="AT23" s="287"/>
      <c r="AU23" s="287"/>
      <c r="AV23" s="288" t="str">
        <f>IF(見積依頼書!AS32="","",見積依頼書!AS32)</f>
        <v/>
      </c>
      <c r="AW23" s="288"/>
      <c r="AX23" s="288"/>
      <c r="AY23" s="288"/>
      <c r="AZ23" s="288"/>
      <c r="BA23" s="296"/>
      <c r="BB23" s="297"/>
      <c r="BC23" s="297"/>
      <c r="BD23" s="297"/>
      <c r="BE23" s="297"/>
      <c r="BF23" s="297"/>
      <c r="BG23" s="297"/>
      <c r="BH23" s="291" t="str">
        <f t="shared" si="0"/>
        <v/>
      </c>
      <c r="BI23" s="291"/>
      <c r="BJ23" s="291"/>
      <c r="BK23" s="291"/>
      <c r="BL23" s="291"/>
      <c r="BM23" s="291"/>
      <c r="BN23" s="291"/>
      <c r="BO23" s="292"/>
    </row>
    <row r="24" spans="1:115" s="16" customFormat="1" ht="16.5" customHeight="1">
      <c r="A24" s="294">
        <v>18</v>
      </c>
      <c r="B24" s="295"/>
      <c r="C24" s="295"/>
      <c r="D24" s="286" t="str">
        <f>IF(見積依頼書!D33="","",見積依頼書!D33)</f>
        <v/>
      </c>
      <c r="E24" s="286"/>
      <c r="F24" s="286"/>
      <c r="G24" s="286"/>
      <c r="H24" s="286"/>
      <c r="I24" s="286"/>
      <c r="J24" s="286"/>
      <c r="K24" s="287" t="str">
        <f>IF(見積依頼書!K33="","",見積依頼書!K33)</f>
        <v/>
      </c>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t="str">
        <f>IF('御見積回答書-税率10％'!AJ36:AU36="","",'御見積回答書-税率10％'!AJ36:AU36)</f>
        <v/>
      </c>
      <c r="AK24" s="287"/>
      <c r="AL24" s="287"/>
      <c r="AM24" s="287"/>
      <c r="AN24" s="287"/>
      <c r="AO24" s="287"/>
      <c r="AP24" s="287"/>
      <c r="AQ24" s="287"/>
      <c r="AR24" s="287"/>
      <c r="AS24" s="287"/>
      <c r="AT24" s="287"/>
      <c r="AU24" s="287"/>
      <c r="AV24" s="288" t="str">
        <f>IF(見積依頼書!AS33="","",見積依頼書!AS33)</f>
        <v/>
      </c>
      <c r="AW24" s="288"/>
      <c r="AX24" s="288"/>
      <c r="AY24" s="288"/>
      <c r="AZ24" s="288"/>
      <c r="BA24" s="296"/>
      <c r="BB24" s="297"/>
      <c r="BC24" s="297"/>
      <c r="BD24" s="297"/>
      <c r="BE24" s="297"/>
      <c r="BF24" s="297"/>
      <c r="BG24" s="297"/>
      <c r="BH24" s="291" t="str">
        <f t="shared" si="0"/>
        <v/>
      </c>
      <c r="BI24" s="291"/>
      <c r="BJ24" s="291"/>
      <c r="BK24" s="291"/>
      <c r="BL24" s="291"/>
      <c r="BM24" s="291"/>
      <c r="BN24" s="291"/>
      <c r="BO24" s="292"/>
    </row>
    <row r="25" spans="1:115" s="16" customFormat="1" ht="16.5" customHeight="1">
      <c r="A25" s="294">
        <v>19</v>
      </c>
      <c r="B25" s="295"/>
      <c r="C25" s="295"/>
      <c r="D25" s="286" t="str">
        <f>IF(見積依頼書!D34="","",見積依頼書!D34)</f>
        <v/>
      </c>
      <c r="E25" s="286"/>
      <c r="F25" s="286"/>
      <c r="G25" s="286"/>
      <c r="H25" s="286"/>
      <c r="I25" s="286"/>
      <c r="J25" s="286"/>
      <c r="K25" s="287" t="str">
        <f>IF(見積依頼書!K34="","",見積依頼書!K34)</f>
        <v/>
      </c>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t="str">
        <f>IF('御見積回答書-税率10％'!AJ37:AU37="","",'御見積回答書-税率10％'!AJ37:AU37)</f>
        <v/>
      </c>
      <c r="AK25" s="287"/>
      <c r="AL25" s="287"/>
      <c r="AM25" s="287"/>
      <c r="AN25" s="287"/>
      <c r="AO25" s="287"/>
      <c r="AP25" s="287"/>
      <c r="AQ25" s="287"/>
      <c r="AR25" s="287"/>
      <c r="AS25" s="287"/>
      <c r="AT25" s="287"/>
      <c r="AU25" s="287"/>
      <c r="AV25" s="288" t="str">
        <f>IF(見積依頼書!AS34="","",見積依頼書!AS34)</f>
        <v/>
      </c>
      <c r="AW25" s="288"/>
      <c r="AX25" s="288"/>
      <c r="AY25" s="288"/>
      <c r="AZ25" s="288"/>
      <c r="BA25" s="296"/>
      <c r="BB25" s="297"/>
      <c r="BC25" s="297"/>
      <c r="BD25" s="297"/>
      <c r="BE25" s="297"/>
      <c r="BF25" s="297"/>
      <c r="BG25" s="297"/>
      <c r="BH25" s="291" t="str">
        <f t="shared" si="0"/>
        <v/>
      </c>
      <c r="BI25" s="291"/>
      <c r="BJ25" s="291"/>
      <c r="BK25" s="291"/>
      <c r="BL25" s="291"/>
      <c r="BM25" s="291"/>
      <c r="BN25" s="291"/>
      <c r="BO25" s="292"/>
    </row>
    <row r="26" spans="1:115" s="16" customFormat="1" ht="16.5" customHeight="1">
      <c r="A26" s="294">
        <v>20</v>
      </c>
      <c r="B26" s="295"/>
      <c r="C26" s="295"/>
      <c r="D26" s="286" t="str">
        <f>IF(見積依頼書!D35="","",見積依頼書!D35)</f>
        <v/>
      </c>
      <c r="E26" s="286"/>
      <c r="F26" s="286"/>
      <c r="G26" s="286"/>
      <c r="H26" s="286"/>
      <c r="I26" s="286"/>
      <c r="J26" s="286"/>
      <c r="K26" s="287" t="str">
        <f>IF(見積依頼書!K35="","",見積依頼書!K35)</f>
        <v/>
      </c>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t="str">
        <f>IF('御見積回答書-税率10％'!AJ38:AU38="","",'御見積回答書-税率10％'!AJ38:AU38)</f>
        <v/>
      </c>
      <c r="AK26" s="287"/>
      <c r="AL26" s="287"/>
      <c r="AM26" s="287"/>
      <c r="AN26" s="287"/>
      <c r="AO26" s="287"/>
      <c r="AP26" s="287"/>
      <c r="AQ26" s="287"/>
      <c r="AR26" s="287"/>
      <c r="AS26" s="287"/>
      <c r="AT26" s="287"/>
      <c r="AU26" s="287"/>
      <c r="AV26" s="288" t="str">
        <f>IF(見積依頼書!AS35="","",見積依頼書!AS35)</f>
        <v/>
      </c>
      <c r="AW26" s="288"/>
      <c r="AX26" s="288"/>
      <c r="AY26" s="288"/>
      <c r="AZ26" s="288"/>
      <c r="BA26" s="296"/>
      <c r="BB26" s="297"/>
      <c r="BC26" s="297"/>
      <c r="BD26" s="297"/>
      <c r="BE26" s="297"/>
      <c r="BF26" s="297"/>
      <c r="BG26" s="297"/>
      <c r="BH26" s="291" t="str">
        <f t="shared" si="0"/>
        <v/>
      </c>
      <c r="BI26" s="291"/>
      <c r="BJ26" s="291"/>
      <c r="BK26" s="291"/>
      <c r="BL26" s="291"/>
      <c r="BM26" s="291"/>
      <c r="BN26" s="291"/>
      <c r="BO26" s="292"/>
    </row>
    <row r="27" spans="1:115" s="16" customFormat="1" ht="16.5" customHeight="1">
      <c r="A27" s="298"/>
      <c r="B27" s="299"/>
      <c r="C27" s="299"/>
      <c r="D27" s="299" t="s">
        <v>94</v>
      </c>
      <c r="E27" s="299"/>
      <c r="F27" s="299"/>
      <c r="G27" s="299"/>
      <c r="H27" s="299"/>
      <c r="I27" s="299"/>
      <c r="J27" s="299"/>
      <c r="K27" s="300" t="str">
        <f>IF('御見積回答書-税率10％'!K39:AU39="","",'御見積回答書-税率10％'!K39:AU39)</f>
        <v>－</v>
      </c>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1"/>
      <c r="AW27" s="301"/>
      <c r="AX27" s="301"/>
      <c r="AY27" s="301"/>
      <c r="AZ27" s="301"/>
      <c r="BA27" s="302"/>
      <c r="BB27" s="303"/>
      <c r="BC27" s="303"/>
      <c r="BD27" s="303"/>
      <c r="BE27" s="303"/>
      <c r="BF27" s="303"/>
      <c r="BG27" s="303"/>
      <c r="BH27" s="304" t="str">
        <f t="shared" si="0"/>
        <v/>
      </c>
      <c r="BI27" s="304"/>
      <c r="BJ27" s="304"/>
      <c r="BK27" s="304"/>
      <c r="BL27" s="304"/>
      <c r="BM27" s="304"/>
      <c r="BN27" s="304"/>
      <c r="BO27" s="305"/>
    </row>
    <row r="28" spans="1:115" s="16" customFormat="1" ht="21" customHeight="1" thickBot="1">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47">
        <f>SUM(BH7:BO27)</f>
        <v>0</v>
      </c>
      <c r="AT28" s="247"/>
      <c r="AU28" s="247"/>
      <c r="AV28" s="247"/>
      <c r="AW28" s="247"/>
      <c r="AX28" s="247"/>
      <c r="AY28" s="247"/>
      <c r="AZ28" s="247"/>
      <c r="BA28" s="247"/>
      <c r="BB28" s="247"/>
      <c r="BC28" s="247"/>
      <c r="BD28" s="247"/>
      <c r="BE28" s="248">
        <f>ROUNDDOWN(AS28*0.1,0)</f>
        <v>0</v>
      </c>
      <c r="BF28" s="248"/>
      <c r="BG28" s="248"/>
      <c r="BH28" s="248"/>
      <c r="BI28" s="248"/>
      <c r="BJ28" s="248"/>
      <c r="BK28" s="248"/>
      <c r="BL28" s="248"/>
      <c r="BM28" s="248"/>
      <c r="BN28" s="248"/>
      <c r="BO28" s="249"/>
    </row>
    <row r="29" spans="1:115" s="44" customFormat="1" ht="16.5" customHeight="1">
      <c r="A29" s="356" t="s">
        <v>50</v>
      </c>
      <c r="B29" s="357"/>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8"/>
      <c r="AJ29" s="363" t="s">
        <v>111</v>
      </c>
      <c r="AK29" s="363"/>
      <c r="AL29" s="363"/>
      <c r="AM29" s="363"/>
      <c r="AN29" s="363"/>
      <c r="AO29" s="363"/>
      <c r="AP29" s="363"/>
      <c r="AQ29" s="363"/>
      <c r="AR29" s="363"/>
      <c r="AS29" s="363"/>
      <c r="AT29" s="363"/>
      <c r="AU29" s="363"/>
      <c r="AV29" s="363"/>
      <c r="AW29" s="363"/>
      <c r="AX29" s="363"/>
      <c r="AY29" s="363"/>
      <c r="AZ29" s="363"/>
      <c r="BA29" s="363"/>
      <c r="BB29" s="363"/>
      <c r="BC29" s="363"/>
      <c r="BD29" s="363"/>
      <c r="BE29" s="363"/>
      <c r="BF29" s="363"/>
      <c r="BG29" s="363"/>
      <c r="BH29" s="363"/>
      <c r="BI29" s="363"/>
      <c r="BJ29" s="363"/>
      <c r="BK29" s="363"/>
      <c r="BL29" s="363"/>
      <c r="BM29" s="363"/>
      <c r="BN29" s="363"/>
      <c r="BO29" s="364"/>
    </row>
    <row r="30" spans="1:115" s="46" customFormat="1" ht="13.5" customHeight="1">
      <c r="A30" s="321" t="s">
        <v>49</v>
      </c>
      <c r="B30" s="322"/>
      <c r="C30" s="322"/>
      <c r="D30" s="322"/>
      <c r="E30" s="322"/>
      <c r="F30" s="322"/>
      <c r="G30" s="322"/>
      <c r="H30" s="322"/>
      <c r="I30" s="322"/>
      <c r="J30" s="325">
        <f>SUM(AS28:BO28)</f>
        <v>0</v>
      </c>
      <c r="K30" s="325"/>
      <c r="L30" s="325"/>
      <c r="M30" s="325"/>
      <c r="N30" s="325"/>
      <c r="O30" s="325"/>
      <c r="P30" s="325"/>
      <c r="Q30" s="325"/>
      <c r="R30" s="325"/>
      <c r="S30" s="325"/>
      <c r="T30" s="325"/>
      <c r="U30" s="325"/>
      <c r="V30" s="325"/>
      <c r="W30" s="325"/>
      <c r="X30" s="325"/>
      <c r="Y30" s="325"/>
      <c r="Z30" s="325"/>
      <c r="AA30" s="327" t="s">
        <v>14</v>
      </c>
      <c r="AB30" s="327"/>
      <c r="AC30" s="359" t="s">
        <v>51</v>
      </c>
      <c r="AD30" s="359"/>
      <c r="AE30" s="359"/>
      <c r="AF30" s="359"/>
      <c r="AG30" s="359"/>
      <c r="AH30" s="359"/>
      <c r="AI30" s="360"/>
      <c r="AJ30" s="365" t="s">
        <v>52</v>
      </c>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c r="BN30" s="365"/>
      <c r="BO30" s="366"/>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row>
    <row r="31" spans="1:115" s="39" customFormat="1" ht="13.5" customHeight="1">
      <c r="A31" s="323"/>
      <c r="B31" s="324"/>
      <c r="C31" s="324"/>
      <c r="D31" s="324"/>
      <c r="E31" s="324"/>
      <c r="F31" s="324"/>
      <c r="G31" s="324"/>
      <c r="H31" s="324"/>
      <c r="I31" s="324"/>
      <c r="J31" s="326"/>
      <c r="K31" s="326"/>
      <c r="L31" s="326"/>
      <c r="M31" s="326"/>
      <c r="N31" s="326"/>
      <c r="O31" s="326"/>
      <c r="P31" s="326"/>
      <c r="Q31" s="326"/>
      <c r="R31" s="326"/>
      <c r="S31" s="326"/>
      <c r="T31" s="326"/>
      <c r="U31" s="326"/>
      <c r="V31" s="326"/>
      <c r="W31" s="326"/>
      <c r="X31" s="326"/>
      <c r="Y31" s="326"/>
      <c r="Z31" s="326"/>
      <c r="AA31" s="328"/>
      <c r="AB31" s="328"/>
      <c r="AC31" s="361"/>
      <c r="AD31" s="361"/>
      <c r="AE31" s="361"/>
      <c r="AF31" s="361"/>
      <c r="AG31" s="361"/>
      <c r="AH31" s="361"/>
      <c r="AI31" s="362"/>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8"/>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row>
    <row r="32" spans="1:115" s="44" customFormat="1" ht="16.5" customHeight="1">
      <c r="A32" s="318" t="s">
        <v>81</v>
      </c>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20"/>
      <c r="AJ32" s="342"/>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4"/>
    </row>
    <row r="33" spans="1:115" s="47" customFormat="1" ht="21" customHeight="1">
      <c r="A33" s="348" t="s">
        <v>112</v>
      </c>
      <c r="B33" s="349"/>
      <c r="C33" s="349"/>
      <c r="D33" s="349"/>
      <c r="E33" s="349"/>
      <c r="F33" s="349"/>
      <c r="G33" s="349"/>
      <c r="H33" s="349"/>
      <c r="I33" s="349"/>
      <c r="J33" s="349"/>
      <c r="K33" s="349"/>
      <c r="L33" s="349"/>
      <c r="M33" s="349"/>
      <c r="N33" s="349"/>
      <c r="O33" s="349"/>
      <c r="P33" s="349"/>
      <c r="Q33" s="350" t="s">
        <v>113</v>
      </c>
      <c r="R33" s="350"/>
      <c r="S33" s="350"/>
      <c r="T33" s="350"/>
      <c r="U33" s="350"/>
      <c r="V33" s="350"/>
      <c r="W33" s="350"/>
      <c r="X33" s="350"/>
      <c r="Y33" s="350"/>
      <c r="Z33" s="350"/>
      <c r="AA33" s="350"/>
      <c r="AB33" s="350"/>
      <c r="AC33" s="350"/>
      <c r="AD33" s="350"/>
      <c r="AE33" s="350"/>
      <c r="AF33" s="350"/>
      <c r="AG33" s="350"/>
      <c r="AH33" s="350"/>
      <c r="AI33" s="351"/>
      <c r="AJ33" s="345"/>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7"/>
    </row>
    <row r="34" spans="1:115" s="44" customFormat="1" ht="16.5" customHeight="1">
      <c r="A34" s="306" t="s">
        <v>124</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63"/>
      <c r="BK34" s="63"/>
      <c r="BL34" s="63"/>
      <c r="BM34" s="63"/>
      <c r="BN34" s="63"/>
      <c r="BO34" s="64"/>
    </row>
    <row r="35" spans="1:115" s="49" customFormat="1" ht="21" customHeight="1">
      <c r="A35" s="309" t="s">
        <v>53</v>
      </c>
      <c r="B35" s="310"/>
      <c r="C35" s="310"/>
      <c r="D35" s="310"/>
      <c r="E35" s="310"/>
      <c r="F35" s="310"/>
      <c r="G35" s="310"/>
      <c r="H35" s="311">
        <f>見積依頼書!S10</f>
        <v>0</v>
      </c>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3" t="s">
        <v>54</v>
      </c>
      <c r="AS35" s="314"/>
      <c r="AT35" s="314"/>
      <c r="AU35" s="314"/>
      <c r="AV35" s="314"/>
      <c r="AW35" s="314"/>
      <c r="AX35" s="314"/>
      <c r="AY35" s="315"/>
      <c r="AZ35" s="316">
        <f>見積依頼書!AZ10</f>
        <v>0</v>
      </c>
      <c r="BA35" s="317"/>
      <c r="BB35" s="317"/>
      <c r="BC35" s="317"/>
      <c r="BD35" s="317"/>
      <c r="BE35" s="317"/>
      <c r="BF35" s="317"/>
      <c r="BG35" s="317"/>
      <c r="BH35" s="317"/>
      <c r="BI35" s="317"/>
      <c r="BJ35" s="65"/>
      <c r="BK35" s="65"/>
      <c r="BL35" s="65"/>
      <c r="BM35" s="65"/>
      <c r="BN35" s="65"/>
      <c r="BO35" s="66"/>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row>
    <row r="36" spans="1:115" s="49" customFormat="1" ht="21" customHeight="1">
      <c r="A36" s="309" t="s">
        <v>2</v>
      </c>
      <c r="B36" s="310"/>
      <c r="C36" s="310"/>
      <c r="D36" s="310"/>
      <c r="E36" s="310"/>
      <c r="F36" s="310"/>
      <c r="G36" s="310"/>
      <c r="H36" s="331" t="s">
        <v>3</v>
      </c>
      <c r="I36" s="332"/>
      <c r="J36" s="333">
        <f>見積依頼書!U11</f>
        <v>0</v>
      </c>
      <c r="K36" s="333"/>
      <c r="L36" s="333"/>
      <c r="M36" s="333"/>
      <c r="N36" s="333"/>
      <c r="O36" s="333"/>
      <c r="P36" s="334"/>
      <c r="Q36" s="335">
        <f>見積依頼書!AB11</f>
        <v>0</v>
      </c>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65"/>
      <c r="BK36" s="65"/>
      <c r="BL36" s="65"/>
      <c r="BM36" s="65"/>
      <c r="BN36" s="65"/>
      <c r="BO36" s="66"/>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row>
    <row r="37" spans="1:115" s="49" customFormat="1" ht="21" customHeight="1">
      <c r="A37" s="337" t="s">
        <v>4</v>
      </c>
      <c r="B37" s="314"/>
      <c r="C37" s="314"/>
      <c r="D37" s="314"/>
      <c r="E37" s="314"/>
      <c r="F37" s="314"/>
      <c r="G37" s="315"/>
      <c r="H37" s="338">
        <f>見積依頼書!S12</f>
        <v>0</v>
      </c>
      <c r="I37" s="338"/>
      <c r="J37" s="338"/>
      <c r="K37" s="338"/>
      <c r="L37" s="338"/>
      <c r="M37" s="338"/>
      <c r="N37" s="338"/>
      <c r="O37" s="338"/>
      <c r="P37" s="338"/>
      <c r="Q37" s="338"/>
      <c r="R37" s="338"/>
      <c r="S37" s="338"/>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18"/>
      <c r="AZ37" s="18"/>
      <c r="BA37" s="18"/>
      <c r="BB37" s="18"/>
      <c r="BC37" s="18"/>
      <c r="BD37" s="18"/>
      <c r="BE37" s="18"/>
      <c r="BF37" s="18"/>
      <c r="BG37" s="18"/>
      <c r="BH37" s="18"/>
      <c r="BI37" s="18"/>
      <c r="BJ37" s="65"/>
      <c r="BK37" s="65"/>
      <c r="BL37" s="65"/>
      <c r="BM37" s="65"/>
      <c r="BN37" s="65"/>
      <c r="BO37" s="66"/>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row>
    <row r="38" spans="1:115" s="44" customFormat="1" ht="12.75" customHeight="1">
      <c r="A38" s="370"/>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56"/>
      <c r="BK38" s="56"/>
      <c r="BL38" s="56"/>
      <c r="BM38" s="56"/>
      <c r="BN38" s="56"/>
      <c r="BO38" s="57"/>
    </row>
    <row r="39" spans="1:115" s="47" customFormat="1" ht="21" customHeight="1">
      <c r="A39" s="58"/>
      <c r="B39" s="45"/>
      <c r="C39" s="45" t="s">
        <v>68</v>
      </c>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59"/>
    </row>
    <row r="40" spans="1:115" s="47" customFormat="1" ht="21" customHeight="1">
      <c r="A40" s="58"/>
      <c r="B40" s="45"/>
      <c r="C40" s="45" t="s">
        <v>69</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59"/>
    </row>
    <row r="41" spans="1:115" s="47" customFormat="1" ht="21" customHeight="1">
      <c r="A41" s="58"/>
      <c r="B41" s="45"/>
      <c r="C41" s="62" t="s">
        <v>70</v>
      </c>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59"/>
    </row>
    <row r="42" spans="1:115" s="44" customFormat="1" ht="12.75" customHeight="1" thickBot="1">
      <c r="A42" s="372"/>
      <c r="B42" s="373"/>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60"/>
      <c r="BK42" s="60"/>
      <c r="BL42" s="60"/>
      <c r="BM42" s="60"/>
      <c r="BN42" s="60"/>
      <c r="BO42" s="61"/>
    </row>
    <row r="43" spans="1:115" s="40" customFormat="1" ht="8.2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row>
    <row r="44" spans="1:115" s="40" customFormat="1" ht="16.5" customHeight="1">
      <c r="A44" s="25" t="s">
        <v>121</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row>
    <row r="45" spans="1:115" s="50" customFormat="1" ht="21" customHeight="1">
      <c r="A45" s="374" t="s">
        <v>76</v>
      </c>
      <c r="B45" s="374"/>
      <c r="C45" s="374"/>
      <c r="D45" s="374"/>
      <c r="E45" s="374"/>
      <c r="F45" s="374"/>
      <c r="G45" s="374"/>
      <c r="H45" s="374"/>
      <c r="I45" s="374"/>
      <c r="J45" s="329" t="s">
        <v>55</v>
      </c>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9"/>
      <c r="BA45" s="39"/>
      <c r="BB45" s="39"/>
      <c r="BC45" s="39"/>
      <c r="BD45" s="39"/>
      <c r="BE45" s="39"/>
      <c r="BF45" s="39"/>
      <c r="BG45" s="39"/>
      <c r="BH45" s="39"/>
      <c r="BI45" s="39"/>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row>
    <row r="46" spans="1:115" s="50" customFormat="1" ht="21" customHeight="1">
      <c r="A46" s="39"/>
      <c r="B46" s="39"/>
      <c r="C46" s="39"/>
      <c r="D46" s="39"/>
      <c r="E46" s="39"/>
      <c r="F46" s="39"/>
      <c r="G46" s="39"/>
      <c r="H46" s="39"/>
      <c r="I46" s="39"/>
      <c r="J46" s="329" t="s">
        <v>56</v>
      </c>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9"/>
      <c r="BA46" s="39"/>
      <c r="BB46" s="39"/>
      <c r="BC46" s="39"/>
      <c r="BD46" s="39"/>
      <c r="BE46" s="39"/>
      <c r="BF46" s="39"/>
      <c r="BG46" s="39"/>
      <c r="BH46" s="39"/>
      <c r="BI46" s="39"/>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row>
    <row r="47" spans="1:115" s="50" customFormat="1" ht="16.5" customHeight="1">
      <c r="A47" s="39"/>
      <c r="B47" s="39"/>
      <c r="C47" s="39"/>
      <c r="D47" s="39"/>
      <c r="E47" s="39"/>
      <c r="F47" s="39"/>
      <c r="G47" s="39"/>
      <c r="H47" s="39"/>
      <c r="I47" s="39"/>
      <c r="J47" s="25" t="s">
        <v>123</v>
      </c>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25"/>
      <c r="BK47" s="25"/>
      <c r="BL47" s="25"/>
      <c r="BM47" s="25"/>
      <c r="BN47" s="25"/>
      <c r="BO47" s="25"/>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row>
    <row r="48" spans="1:115" s="50" customFormat="1" ht="8.25" customHeight="1">
      <c r="A48" s="51"/>
      <c r="B48" s="51"/>
      <c r="C48" s="51"/>
      <c r="D48" s="51"/>
      <c r="E48" s="51"/>
      <c r="F48" s="51"/>
      <c r="G48" s="51"/>
      <c r="H48" s="51"/>
      <c r="I48" s="51"/>
      <c r="J48" s="52"/>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2"/>
      <c r="BK48" s="52"/>
      <c r="BL48" s="52"/>
      <c r="BM48" s="52"/>
      <c r="BN48" s="52"/>
      <c r="BO48" s="52"/>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row>
    <row r="49" spans="1:66" s="40" customFormat="1" ht="12"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row>
    <row r="50" spans="1:66" s="47" customFormat="1" ht="16.5" customHeight="1">
      <c r="A50" s="45" t="s">
        <v>57</v>
      </c>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row>
    <row r="51" spans="1:66" s="53" customFormat="1" ht="17.2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M51" s="330" t="s">
        <v>63</v>
      </c>
      <c r="AN51" s="330"/>
      <c r="AO51" s="330"/>
      <c r="AP51" s="330"/>
      <c r="AQ51" s="330"/>
      <c r="AR51" s="330"/>
      <c r="AS51" s="330"/>
      <c r="AT51" s="330" t="s">
        <v>64</v>
      </c>
      <c r="AU51" s="330"/>
      <c r="AV51" s="330"/>
      <c r="AW51" s="330"/>
      <c r="AX51" s="330"/>
      <c r="AY51" s="330"/>
      <c r="AZ51" s="330" t="s">
        <v>65</v>
      </c>
      <c r="BA51" s="330"/>
      <c r="BB51" s="330"/>
      <c r="BC51" s="330"/>
      <c r="BD51" s="330"/>
      <c r="BE51" s="330"/>
      <c r="BF51" s="330" t="s">
        <v>66</v>
      </c>
      <c r="BG51" s="330"/>
      <c r="BH51" s="32"/>
      <c r="BI51" s="32"/>
    </row>
    <row r="52" spans="1:66" s="53" customFormat="1" ht="17.2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30" t="s">
        <v>62</v>
      </c>
      <c r="AD52" s="330"/>
      <c r="AE52" s="330"/>
      <c r="AF52" s="330"/>
      <c r="AG52" s="330"/>
      <c r="AH52" s="32"/>
      <c r="AI52" s="32"/>
      <c r="AJ52" s="32"/>
      <c r="AK52" s="32"/>
      <c r="AL52" s="32"/>
      <c r="AM52" s="32"/>
      <c r="AN52" s="32"/>
      <c r="AO52" s="32"/>
      <c r="AP52" s="32"/>
      <c r="AW52" s="32"/>
      <c r="AX52" s="32"/>
      <c r="BE52" s="32"/>
      <c r="BF52" s="32"/>
      <c r="BG52" s="32"/>
      <c r="BH52" s="32"/>
      <c r="BI52" s="32"/>
    </row>
    <row r="53" spans="1:66" s="53" customFormat="1" ht="12"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row>
    <row r="54" spans="1:66" s="53" customFormat="1" ht="21" customHeight="1">
      <c r="A54" s="32"/>
      <c r="B54" s="32"/>
      <c r="C54" s="32"/>
      <c r="D54" s="32"/>
      <c r="E54" s="32"/>
      <c r="F54" s="32"/>
      <c r="G54" s="32"/>
      <c r="H54" s="32"/>
      <c r="I54" s="32"/>
      <c r="J54" s="32"/>
      <c r="K54" s="32"/>
      <c r="L54" s="32"/>
      <c r="M54" s="32"/>
      <c r="N54" s="32"/>
      <c r="O54" s="32"/>
      <c r="P54" s="32"/>
      <c r="Q54" s="32"/>
      <c r="R54" s="32"/>
      <c r="S54" s="32"/>
      <c r="T54" s="32"/>
      <c r="U54" s="32"/>
      <c r="V54" s="32"/>
      <c r="W54" s="32"/>
      <c r="AF54" s="330" t="s">
        <v>58</v>
      </c>
      <c r="AG54" s="330"/>
      <c r="AH54" s="330"/>
      <c r="AI54" s="330"/>
      <c r="AJ54" s="330"/>
      <c r="AK54" s="330"/>
      <c r="AL54" s="54" t="s">
        <v>61</v>
      </c>
      <c r="AM54" s="369"/>
      <c r="AN54" s="369"/>
      <c r="AO54" s="369"/>
      <c r="AP54" s="369"/>
      <c r="AQ54" s="369"/>
      <c r="AR54" s="369"/>
      <c r="AS54" s="369"/>
      <c r="AT54" s="369"/>
      <c r="AU54" s="369"/>
      <c r="AV54" s="369"/>
      <c r="AW54" s="369"/>
      <c r="AX54" s="369"/>
      <c r="AY54" s="369"/>
      <c r="AZ54" s="369"/>
      <c r="BA54" s="369"/>
      <c r="BB54" s="369"/>
      <c r="BC54" s="369"/>
      <c r="BD54" s="369"/>
      <c r="BE54" s="369"/>
      <c r="BF54" s="369"/>
      <c r="BG54" s="369"/>
      <c r="BH54" s="369"/>
      <c r="BI54" s="369"/>
      <c r="BJ54" s="369"/>
      <c r="BK54" s="369"/>
      <c r="BL54" s="32"/>
      <c r="BM54" s="32"/>
      <c r="BN54" s="32"/>
    </row>
    <row r="55" spans="1:66" s="53" customFormat="1" ht="21" customHeight="1">
      <c r="A55" s="32"/>
      <c r="B55" s="32"/>
      <c r="C55" s="32"/>
      <c r="D55" s="32"/>
      <c r="E55" s="32"/>
      <c r="F55" s="32"/>
      <c r="G55" s="32"/>
      <c r="H55" s="32"/>
      <c r="I55" s="32"/>
      <c r="J55" s="32"/>
      <c r="K55" s="32"/>
      <c r="L55" s="32"/>
      <c r="M55" s="32"/>
      <c r="N55" s="32"/>
      <c r="O55" s="32"/>
      <c r="P55" s="32"/>
      <c r="Q55" s="32"/>
      <c r="R55" s="32"/>
      <c r="S55" s="32"/>
      <c r="T55" s="32"/>
      <c r="U55" s="32"/>
      <c r="V55" s="32"/>
      <c r="W55" s="32"/>
      <c r="AF55" s="330" t="s">
        <v>59</v>
      </c>
      <c r="AG55" s="330"/>
      <c r="AH55" s="330"/>
      <c r="AI55" s="330"/>
      <c r="AJ55" s="330"/>
      <c r="AK55" s="330"/>
      <c r="AL55" s="54" t="s">
        <v>61</v>
      </c>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54" t="s">
        <v>67</v>
      </c>
      <c r="BM55" s="354"/>
      <c r="BN55" s="354"/>
    </row>
    <row r="56" spans="1:66" s="53" customFormat="1" ht="21" customHeight="1">
      <c r="A56" s="32"/>
      <c r="B56" s="32"/>
      <c r="C56" s="32"/>
      <c r="D56" s="32"/>
      <c r="E56" s="32"/>
      <c r="F56" s="32"/>
      <c r="G56" s="32"/>
      <c r="H56" s="32"/>
      <c r="I56" s="32"/>
      <c r="J56" s="32"/>
      <c r="K56" s="32"/>
      <c r="L56" s="32"/>
      <c r="M56" s="32"/>
      <c r="N56" s="32"/>
      <c r="O56" s="32"/>
      <c r="P56" s="32"/>
      <c r="Q56" s="32"/>
      <c r="R56" s="32"/>
      <c r="S56" s="32"/>
      <c r="T56" s="32"/>
      <c r="U56" s="32"/>
      <c r="V56" s="32"/>
      <c r="W56" s="32"/>
      <c r="AF56" s="330" t="s">
        <v>60</v>
      </c>
      <c r="AG56" s="330"/>
      <c r="AH56" s="330"/>
      <c r="AI56" s="330"/>
      <c r="AJ56" s="330"/>
      <c r="AK56" s="330"/>
      <c r="AL56" s="54" t="s">
        <v>61</v>
      </c>
      <c r="AM56" s="355"/>
      <c r="AN56" s="355"/>
      <c r="AO56" s="355"/>
      <c r="AP56" s="355"/>
      <c r="AQ56" s="355"/>
      <c r="AR56" s="355"/>
      <c r="AS56" s="355"/>
      <c r="AT56" s="355"/>
      <c r="AU56" s="355"/>
      <c r="AV56" s="355"/>
      <c r="AW56" s="355"/>
      <c r="AX56" s="355"/>
      <c r="AY56" s="355"/>
      <c r="AZ56" s="355"/>
      <c r="BA56" s="355"/>
      <c r="BB56" s="355"/>
      <c r="BC56" s="355"/>
      <c r="BD56" s="355"/>
      <c r="BE56" s="355"/>
      <c r="BF56" s="355"/>
      <c r="BG56" s="355"/>
      <c r="BH56" s="355"/>
      <c r="BI56" s="355"/>
      <c r="BJ56" s="355"/>
      <c r="BK56" s="355"/>
      <c r="BL56" s="32"/>
      <c r="BM56" s="32"/>
      <c r="BN56" s="32"/>
    </row>
    <row r="58" spans="1:66" ht="18" customHeight="1">
      <c r="BJ58" s="31"/>
    </row>
    <row r="59" spans="1:66" ht="18" customHeight="1">
      <c r="BJ59" s="31"/>
    </row>
    <row r="60" spans="1:66" ht="18" customHeight="1">
      <c r="BJ60" s="31"/>
    </row>
  </sheetData>
  <mergeCells count="202">
    <mergeCell ref="A5:BO5"/>
    <mergeCell ref="AJ32:BO32"/>
    <mergeCell ref="AJ33:BO33"/>
    <mergeCell ref="A33:P33"/>
    <mergeCell ref="Q33:AI33"/>
    <mergeCell ref="AP2:BO2"/>
    <mergeCell ref="A1:BO1"/>
    <mergeCell ref="BL55:BN55"/>
    <mergeCell ref="AF56:AK56"/>
    <mergeCell ref="AM56:BK56"/>
    <mergeCell ref="A29:AI29"/>
    <mergeCell ref="AC30:AI31"/>
    <mergeCell ref="AJ29:BO29"/>
    <mergeCell ref="AJ30:BO31"/>
    <mergeCell ref="BB51:BE51"/>
    <mergeCell ref="BF51:BG51"/>
    <mergeCell ref="AF54:AK54"/>
    <mergeCell ref="AM54:BK54"/>
    <mergeCell ref="AF55:AK55"/>
    <mergeCell ref="AM55:BK55"/>
    <mergeCell ref="AC52:AG52"/>
    <mergeCell ref="A38:BI38"/>
    <mergeCell ref="A42:BI42"/>
    <mergeCell ref="A45:I45"/>
    <mergeCell ref="J45:AY45"/>
    <mergeCell ref="J46:AY46"/>
    <mergeCell ref="AM51:AO51"/>
    <mergeCell ref="AP51:AS51"/>
    <mergeCell ref="AT51:AU51"/>
    <mergeCell ref="AV51:AY51"/>
    <mergeCell ref="AZ51:BA51"/>
    <mergeCell ref="A36:G36"/>
    <mergeCell ref="H36:I36"/>
    <mergeCell ref="J36:P36"/>
    <mergeCell ref="Q36:BI36"/>
    <mergeCell ref="A37:G37"/>
    <mergeCell ref="H37:S37"/>
    <mergeCell ref="A34:BI34"/>
    <mergeCell ref="A35:G35"/>
    <mergeCell ref="H35:AQ35"/>
    <mergeCell ref="AR35:AY35"/>
    <mergeCell ref="AZ35:BI35"/>
    <mergeCell ref="A32:AI32"/>
    <mergeCell ref="A30:I31"/>
    <mergeCell ref="J30:Z31"/>
    <mergeCell ref="AA30:AB31"/>
    <mergeCell ref="A28:AR28"/>
    <mergeCell ref="AS28:BD28"/>
    <mergeCell ref="BE28:BO28"/>
    <mergeCell ref="BH26:BO26"/>
    <mergeCell ref="A27:C27"/>
    <mergeCell ref="D27:J27"/>
    <mergeCell ref="K27:AU27"/>
    <mergeCell ref="AV27:AZ27"/>
    <mergeCell ref="BA27:BG27"/>
    <mergeCell ref="BH27:BO27"/>
    <mergeCell ref="A26:C26"/>
    <mergeCell ref="D26:J26"/>
    <mergeCell ref="K26:AI26"/>
    <mergeCell ref="AJ26:AU26"/>
    <mergeCell ref="AV26:AZ26"/>
    <mergeCell ref="BA26:BG26"/>
    <mergeCell ref="BH24:BO24"/>
    <mergeCell ref="A25:C25"/>
    <mergeCell ref="D25:J25"/>
    <mergeCell ref="K25:AI25"/>
    <mergeCell ref="AJ25:AU25"/>
    <mergeCell ref="AV25:AZ25"/>
    <mergeCell ref="BA25:BG25"/>
    <mergeCell ref="BH25:BO25"/>
    <mergeCell ref="A24:C24"/>
    <mergeCell ref="D24:J24"/>
    <mergeCell ref="K24:AI24"/>
    <mergeCell ref="AJ24:AU24"/>
    <mergeCell ref="AV24:AZ24"/>
    <mergeCell ref="BA24:BG24"/>
    <mergeCell ref="BH22:BO22"/>
    <mergeCell ref="A23:C23"/>
    <mergeCell ref="D23:J23"/>
    <mergeCell ref="K23:AI23"/>
    <mergeCell ref="AJ23:AU23"/>
    <mergeCell ref="AV23:AZ23"/>
    <mergeCell ref="BA23:BG23"/>
    <mergeCell ref="BH23:BO23"/>
    <mergeCell ref="A22:C22"/>
    <mergeCell ref="D22:J22"/>
    <mergeCell ref="K22:AI22"/>
    <mergeCell ref="AJ22:AU22"/>
    <mergeCell ref="AV22:AZ22"/>
    <mergeCell ref="BA22:BG22"/>
    <mergeCell ref="BH20:BO20"/>
    <mergeCell ref="A21:C21"/>
    <mergeCell ref="D21:J21"/>
    <mergeCell ref="K21:AI21"/>
    <mergeCell ref="AJ21:AU21"/>
    <mergeCell ref="AV21:AZ21"/>
    <mergeCell ref="BA21:BG21"/>
    <mergeCell ref="BH21:BO21"/>
    <mergeCell ref="A20:C20"/>
    <mergeCell ref="D20:J20"/>
    <mergeCell ref="K20:AI20"/>
    <mergeCell ref="AJ20:AU20"/>
    <mergeCell ref="AV20:AZ20"/>
    <mergeCell ref="BA20:BG20"/>
    <mergeCell ref="BH18:BO18"/>
    <mergeCell ref="A19:C19"/>
    <mergeCell ref="D19:J19"/>
    <mergeCell ref="K19:AI19"/>
    <mergeCell ref="AJ19:AU19"/>
    <mergeCell ref="AV19:AZ19"/>
    <mergeCell ref="BA19:BG19"/>
    <mergeCell ref="BH19:BO19"/>
    <mergeCell ref="A18:C18"/>
    <mergeCell ref="D18:J18"/>
    <mergeCell ref="K18:AI18"/>
    <mergeCell ref="AJ18:AU18"/>
    <mergeCell ref="AV18:AZ18"/>
    <mergeCell ref="BA18:BG18"/>
    <mergeCell ref="BH16:BO16"/>
    <mergeCell ref="A17:C17"/>
    <mergeCell ref="D17:J17"/>
    <mergeCell ref="K17:AI17"/>
    <mergeCell ref="AJ17:AU17"/>
    <mergeCell ref="AV17:AZ17"/>
    <mergeCell ref="BA17:BG17"/>
    <mergeCell ref="BH17:BO17"/>
    <mergeCell ref="A16:C16"/>
    <mergeCell ref="D16:J16"/>
    <mergeCell ref="K16:AI16"/>
    <mergeCell ref="AJ16:AU16"/>
    <mergeCell ref="AV16:AZ16"/>
    <mergeCell ref="BA16:BG16"/>
    <mergeCell ref="BH14:BO14"/>
    <mergeCell ref="A15:C15"/>
    <mergeCell ref="D15:J15"/>
    <mergeCell ref="K15:AI15"/>
    <mergeCell ref="AJ15:AU15"/>
    <mergeCell ref="AV15:AZ15"/>
    <mergeCell ref="BA15:BG15"/>
    <mergeCell ref="BH15:BO15"/>
    <mergeCell ref="A14:C14"/>
    <mergeCell ref="D14:J14"/>
    <mergeCell ref="K14:AI14"/>
    <mergeCell ref="AJ14:AU14"/>
    <mergeCell ref="AV14:AZ14"/>
    <mergeCell ref="BA14:BG14"/>
    <mergeCell ref="BH12:BO12"/>
    <mergeCell ref="A13:C13"/>
    <mergeCell ref="D13:J13"/>
    <mergeCell ref="K13:AI13"/>
    <mergeCell ref="AJ13:AU13"/>
    <mergeCell ref="AV13:AZ13"/>
    <mergeCell ref="BA13:BG13"/>
    <mergeCell ref="BH13:BO13"/>
    <mergeCell ref="A12:C12"/>
    <mergeCell ref="D12:J12"/>
    <mergeCell ref="K12:AI12"/>
    <mergeCell ref="AJ12:AU12"/>
    <mergeCell ref="AV12:AZ12"/>
    <mergeCell ref="BA12:BG12"/>
    <mergeCell ref="BH10:BO10"/>
    <mergeCell ref="A11:C11"/>
    <mergeCell ref="D11:J11"/>
    <mergeCell ref="K11:AI11"/>
    <mergeCell ref="AJ11:AU11"/>
    <mergeCell ref="AV11:AZ11"/>
    <mergeCell ref="BA11:BG11"/>
    <mergeCell ref="BH11:BO11"/>
    <mergeCell ref="A10:C10"/>
    <mergeCell ref="D10:J10"/>
    <mergeCell ref="K10:AI10"/>
    <mergeCell ref="AJ10:AU10"/>
    <mergeCell ref="AV10:AZ10"/>
    <mergeCell ref="BA10:BG10"/>
    <mergeCell ref="BH8:BO8"/>
    <mergeCell ref="A9:C9"/>
    <mergeCell ref="D9:J9"/>
    <mergeCell ref="K9:AI9"/>
    <mergeCell ref="AJ9:AU9"/>
    <mergeCell ref="AV9:AZ9"/>
    <mergeCell ref="BA9:BG9"/>
    <mergeCell ref="BH9:BO9"/>
    <mergeCell ref="A8:C8"/>
    <mergeCell ref="D8:J8"/>
    <mergeCell ref="K8:AI8"/>
    <mergeCell ref="AJ8:AU8"/>
    <mergeCell ref="AV8:AZ8"/>
    <mergeCell ref="BA8:BG8"/>
    <mergeCell ref="BH6:BO6"/>
    <mergeCell ref="A7:C7"/>
    <mergeCell ref="D7:J7"/>
    <mergeCell ref="K7:AI7"/>
    <mergeCell ref="AJ7:AU7"/>
    <mergeCell ref="AV7:AZ7"/>
    <mergeCell ref="BA7:BG7"/>
    <mergeCell ref="BH7:BO7"/>
    <mergeCell ref="A6:C6"/>
    <mergeCell ref="D6:J6"/>
    <mergeCell ref="K6:AI6"/>
    <mergeCell ref="AJ6:AU6"/>
    <mergeCell ref="AV6:AZ6"/>
    <mergeCell ref="BA6:BG6"/>
  </mergeCells>
  <phoneticPr fontId="1"/>
  <printOptions horizontalCentered="1"/>
  <pageMargins left="0.19685039370078741" right="0.19685039370078741" top="0.39370078740157483" bottom="0.39370078740157483" header="0.31496062992125984" footer="0.31496062992125984"/>
  <pageSetup paperSize="9" scale="9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6D19-15BD-4AA9-AAE9-9A12208DC95A}">
  <dimension ref="B2:H52"/>
  <sheetViews>
    <sheetView workbookViewId="0">
      <selection activeCell="J18" sqref="J18"/>
    </sheetView>
  </sheetViews>
  <sheetFormatPr defaultRowHeight="13.5"/>
  <sheetData>
    <row r="2" spans="2:8" ht="17.25">
      <c r="B2" s="377" t="s">
        <v>16</v>
      </c>
      <c r="C2" s="378"/>
      <c r="D2" s="378"/>
      <c r="E2" s="378"/>
      <c r="F2" s="378"/>
      <c r="G2" s="378"/>
      <c r="H2" s="378"/>
    </row>
    <row r="4" spans="2:8">
      <c r="B4" s="376" t="s">
        <v>17</v>
      </c>
      <c r="C4" s="376"/>
      <c r="D4" s="376"/>
      <c r="E4" s="376"/>
      <c r="F4" s="376"/>
      <c r="G4" s="376"/>
      <c r="H4" s="376"/>
    </row>
    <row r="5" spans="2:8" ht="13.5" customHeight="1">
      <c r="B5" s="375" t="s">
        <v>18</v>
      </c>
      <c r="C5" s="375"/>
      <c r="D5" s="375"/>
      <c r="E5" s="375"/>
      <c r="F5" s="375"/>
      <c r="G5" s="375"/>
      <c r="H5" s="375"/>
    </row>
    <row r="6" spans="2:8">
      <c r="B6" s="375"/>
      <c r="C6" s="375"/>
      <c r="D6" s="375"/>
      <c r="E6" s="375"/>
      <c r="F6" s="375"/>
      <c r="G6" s="375"/>
      <c r="H6" s="375"/>
    </row>
    <row r="7" spans="2:8">
      <c r="B7" s="375"/>
      <c r="C7" s="375"/>
      <c r="D7" s="375"/>
      <c r="E7" s="375"/>
      <c r="F7" s="375"/>
      <c r="G7" s="375"/>
      <c r="H7" s="375"/>
    </row>
    <row r="8" spans="2:8">
      <c r="B8" s="375"/>
      <c r="C8" s="375"/>
      <c r="D8" s="375"/>
      <c r="E8" s="375"/>
      <c r="F8" s="375"/>
      <c r="G8" s="375"/>
      <c r="H8" s="375"/>
    </row>
    <row r="9" spans="2:8">
      <c r="B9" s="375"/>
      <c r="C9" s="375"/>
      <c r="D9" s="375"/>
      <c r="E9" s="375"/>
      <c r="F9" s="375"/>
      <c r="G9" s="375"/>
      <c r="H9" s="375"/>
    </row>
    <row r="10" spans="2:8">
      <c r="B10" s="375"/>
      <c r="C10" s="375"/>
      <c r="D10" s="375"/>
      <c r="E10" s="375"/>
      <c r="F10" s="375"/>
      <c r="G10" s="375"/>
      <c r="H10" s="375"/>
    </row>
    <row r="11" spans="2:8">
      <c r="B11" s="1"/>
      <c r="C11" s="1"/>
      <c r="D11" s="1"/>
      <c r="E11" s="1"/>
      <c r="F11" s="1"/>
      <c r="G11" s="1"/>
      <c r="H11" s="1"/>
    </row>
    <row r="12" spans="2:8">
      <c r="B12" s="379" t="s">
        <v>19</v>
      </c>
      <c r="C12" s="379"/>
      <c r="D12" s="379"/>
      <c r="E12" s="379"/>
      <c r="F12" s="379"/>
      <c r="G12" s="379"/>
      <c r="H12" s="379"/>
    </row>
    <row r="13" spans="2:8" ht="13.5" customHeight="1">
      <c r="B13" s="380" t="s">
        <v>20</v>
      </c>
      <c r="C13" s="380"/>
      <c r="D13" s="380"/>
      <c r="E13" s="380"/>
      <c r="F13" s="380"/>
      <c r="G13" s="380"/>
      <c r="H13" s="380"/>
    </row>
    <row r="14" spans="2:8">
      <c r="B14" s="380"/>
      <c r="C14" s="380"/>
      <c r="D14" s="380"/>
      <c r="E14" s="380"/>
      <c r="F14" s="380"/>
      <c r="G14" s="380"/>
      <c r="H14" s="380"/>
    </row>
    <row r="15" spans="2:8">
      <c r="B15" s="1"/>
      <c r="C15" s="1"/>
      <c r="D15" s="1"/>
      <c r="E15" s="1"/>
      <c r="F15" s="1"/>
      <c r="G15" s="1"/>
      <c r="H15" s="1"/>
    </row>
    <row r="25" spans="2:8">
      <c r="B25" s="376" t="s">
        <v>21</v>
      </c>
      <c r="C25" s="376"/>
      <c r="D25" s="376"/>
      <c r="E25" s="376"/>
      <c r="F25" s="376"/>
      <c r="G25" s="376"/>
      <c r="H25" s="376"/>
    </row>
    <row r="26" spans="2:8">
      <c r="B26" s="375" t="s">
        <v>22</v>
      </c>
      <c r="C26" s="375"/>
      <c r="D26" s="375"/>
      <c r="E26" s="375"/>
      <c r="F26" s="375"/>
      <c r="G26" s="375"/>
      <c r="H26" s="375"/>
    </row>
    <row r="27" spans="2:8">
      <c r="B27" s="375"/>
      <c r="C27" s="375"/>
      <c r="D27" s="375"/>
      <c r="E27" s="375"/>
      <c r="F27" s="375"/>
      <c r="G27" s="375"/>
      <c r="H27" s="375"/>
    </row>
    <row r="28" spans="2:8">
      <c r="B28" s="375"/>
      <c r="C28" s="375"/>
      <c r="D28" s="375"/>
      <c r="E28" s="375"/>
      <c r="F28" s="375"/>
      <c r="G28" s="375"/>
      <c r="H28" s="375"/>
    </row>
    <row r="29" spans="2:8">
      <c r="B29" s="375"/>
      <c r="C29" s="375"/>
      <c r="D29" s="375"/>
      <c r="E29" s="375"/>
      <c r="F29" s="375"/>
      <c r="G29" s="375"/>
      <c r="H29" s="375"/>
    </row>
    <row r="30" spans="2:8">
      <c r="B30" s="375"/>
      <c r="C30" s="375"/>
      <c r="D30" s="375"/>
      <c r="E30" s="375"/>
      <c r="F30" s="375"/>
      <c r="G30" s="375"/>
      <c r="H30" s="375"/>
    </row>
    <row r="32" spans="2:8">
      <c r="B32" s="376" t="s">
        <v>23</v>
      </c>
      <c r="C32" s="376"/>
      <c r="D32" s="376"/>
      <c r="E32" s="376"/>
      <c r="F32" s="376"/>
      <c r="G32" s="376"/>
      <c r="H32" s="376"/>
    </row>
    <row r="33" spans="2:8">
      <c r="B33" s="375" t="s">
        <v>24</v>
      </c>
      <c r="C33" s="375"/>
      <c r="D33" s="375"/>
      <c r="E33" s="375"/>
      <c r="F33" s="375"/>
      <c r="G33" s="375"/>
      <c r="H33" s="375"/>
    </row>
    <row r="34" spans="2:8">
      <c r="B34" s="375"/>
      <c r="C34" s="375"/>
      <c r="D34" s="375"/>
      <c r="E34" s="375"/>
      <c r="F34" s="375"/>
      <c r="G34" s="375"/>
      <c r="H34" s="375"/>
    </row>
    <row r="35" spans="2:8">
      <c r="B35" s="375"/>
      <c r="C35" s="375"/>
      <c r="D35" s="375"/>
      <c r="E35" s="375"/>
      <c r="F35" s="375"/>
      <c r="G35" s="375"/>
      <c r="H35" s="375"/>
    </row>
    <row r="36" spans="2:8">
      <c r="B36" s="375"/>
      <c r="C36" s="375"/>
      <c r="D36" s="375"/>
      <c r="E36" s="375"/>
      <c r="F36" s="375"/>
      <c r="G36" s="375"/>
      <c r="H36" s="375"/>
    </row>
    <row r="37" spans="2:8">
      <c r="B37" s="375"/>
      <c r="C37" s="375"/>
      <c r="D37" s="375"/>
      <c r="E37" s="375"/>
      <c r="F37" s="375"/>
      <c r="G37" s="375"/>
      <c r="H37" s="375"/>
    </row>
    <row r="39" spans="2:8">
      <c r="B39" s="376" t="s">
        <v>25</v>
      </c>
      <c r="C39" s="376"/>
      <c r="D39" s="376"/>
      <c r="E39" s="376"/>
      <c r="F39" s="376"/>
      <c r="G39" s="376"/>
      <c r="H39" s="376"/>
    </row>
    <row r="40" spans="2:8">
      <c r="B40" s="375" t="s">
        <v>26</v>
      </c>
      <c r="C40" s="375"/>
      <c r="D40" s="375"/>
      <c r="E40" s="375"/>
      <c r="F40" s="375"/>
      <c r="G40" s="375"/>
      <c r="H40" s="375"/>
    </row>
    <row r="41" spans="2:8">
      <c r="B41" s="375"/>
      <c r="C41" s="375"/>
      <c r="D41" s="375"/>
      <c r="E41" s="375"/>
      <c r="F41" s="375"/>
      <c r="G41" s="375"/>
      <c r="H41" s="375"/>
    </row>
    <row r="42" spans="2:8">
      <c r="B42" s="375"/>
      <c r="C42" s="375"/>
      <c r="D42" s="375"/>
      <c r="E42" s="375"/>
      <c r="F42" s="375"/>
      <c r="G42" s="375"/>
      <c r="H42" s="375"/>
    </row>
    <row r="43" spans="2:8">
      <c r="B43" s="375"/>
      <c r="C43" s="375"/>
      <c r="D43" s="375"/>
      <c r="E43" s="375"/>
      <c r="F43" s="375"/>
      <c r="G43" s="375"/>
      <c r="H43" s="375"/>
    </row>
    <row r="44" spans="2:8">
      <c r="B44" s="375"/>
      <c r="C44" s="375"/>
      <c r="D44" s="375"/>
      <c r="E44" s="375"/>
      <c r="F44" s="375"/>
      <c r="G44" s="375"/>
      <c r="H44" s="375"/>
    </row>
    <row r="47" spans="2:8">
      <c r="B47" s="376" t="s">
        <v>27</v>
      </c>
      <c r="C47" s="376"/>
      <c r="D47" s="376"/>
      <c r="E47" s="376"/>
      <c r="F47" s="376"/>
      <c r="G47" s="376"/>
      <c r="H47" s="376"/>
    </row>
    <row r="48" spans="2:8">
      <c r="B48" s="375" t="s">
        <v>28</v>
      </c>
      <c r="C48" s="375"/>
      <c r="D48" s="375"/>
      <c r="E48" s="375"/>
      <c r="F48" s="375"/>
      <c r="G48" s="375"/>
      <c r="H48" s="375"/>
    </row>
    <row r="49" spans="2:8">
      <c r="B49" s="375"/>
      <c r="C49" s="375"/>
      <c r="D49" s="375"/>
      <c r="E49" s="375"/>
      <c r="F49" s="375"/>
      <c r="G49" s="375"/>
      <c r="H49" s="375"/>
    </row>
    <row r="50" spans="2:8">
      <c r="B50" s="375"/>
      <c r="C50" s="375"/>
      <c r="D50" s="375"/>
      <c r="E50" s="375"/>
      <c r="F50" s="375"/>
      <c r="G50" s="375"/>
      <c r="H50" s="375"/>
    </row>
    <row r="51" spans="2:8">
      <c r="B51" s="375"/>
      <c r="C51" s="375"/>
      <c r="D51" s="375"/>
      <c r="E51" s="375"/>
      <c r="F51" s="375"/>
      <c r="G51" s="375"/>
      <c r="H51" s="375"/>
    </row>
    <row r="52" spans="2:8">
      <c r="B52" s="375"/>
      <c r="C52" s="375"/>
      <c r="D52" s="375"/>
      <c r="E52" s="375"/>
      <c r="F52" s="375"/>
      <c r="G52" s="375"/>
      <c r="H52" s="375"/>
    </row>
  </sheetData>
  <mergeCells count="13">
    <mergeCell ref="B25:H25"/>
    <mergeCell ref="B2:H2"/>
    <mergeCell ref="B4:H4"/>
    <mergeCell ref="B5:H10"/>
    <mergeCell ref="B12:H12"/>
    <mergeCell ref="B13:H14"/>
    <mergeCell ref="B48:H52"/>
    <mergeCell ref="B26:H30"/>
    <mergeCell ref="B32:H32"/>
    <mergeCell ref="B33:H37"/>
    <mergeCell ref="B39:H39"/>
    <mergeCell ref="B40:H44"/>
    <mergeCell ref="B47:H47"/>
  </mergeCells>
  <phoneticPr fontId="1"/>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D3FB-5D40-4240-8DDD-009A87B9C4EF}">
  <dimension ref="B2:H38"/>
  <sheetViews>
    <sheetView workbookViewId="0">
      <selection activeCell="J38" sqref="J38"/>
    </sheetView>
  </sheetViews>
  <sheetFormatPr defaultRowHeight="13.5"/>
  <sheetData>
    <row r="2" spans="2:8" ht="17.25">
      <c r="B2" s="377" t="s">
        <v>29</v>
      </c>
      <c r="C2" s="378"/>
      <c r="D2" s="378"/>
      <c r="E2" s="378"/>
      <c r="F2" s="378"/>
      <c r="G2" s="378"/>
      <c r="H2" s="378"/>
    </row>
    <row r="4" spans="2:8">
      <c r="B4" s="376" t="s">
        <v>30</v>
      </c>
      <c r="C4" s="376"/>
      <c r="D4" s="376"/>
      <c r="E4" s="376"/>
      <c r="F4" s="376"/>
      <c r="G4" s="376"/>
      <c r="H4" s="376"/>
    </row>
    <row r="5" spans="2:8">
      <c r="B5" s="375" t="s">
        <v>31</v>
      </c>
      <c r="C5" s="375"/>
      <c r="D5" s="375"/>
      <c r="E5" s="375"/>
      <c r="F5" s="375"/>
      <c r="G5" s="375"/>
      <c r="H5" s="375"/>
    </row>
    <row r="6" spans="2:8">
      <c r="B6" s="375"/>
      <c r="C6" s="375"/>
      <c r="D6" s="375"/>
      <c r="E6" s="375"/>
      <c r="F6" s="375"/>
      <c r="G6" s="375"/>
      <c r="H6" s="375"/>
    </row>
    <row r="7" spans="2:8">
      <c r="B7" s="2"/>
      <c r="C7" s="2"/>
      <c r="D7" s="2"/>
      <c r="E7" s="2"/>
      <c r="F7" s="2"/>
      <c r="G7" s="2"/>
      <c r="H7" s="2"/>
    </row>
    <row r="8" spans="2:8">
      <c r="B8" s="375" t="s">
        <v>32</v>
      </c>
      <c r="C8" s="375"/>
      <c r="D8" s="375"/>
      <c r="E8" s="375"/>
      <c r="F8" s="375"/>
      <c r="G8" s="375"/>
      <c r="H8" s="375"/>
    </row>
    <row r="9" spans="2:8">
      <c r="B9" s="375"/>
      <c r="C9" s="375"/>
      <c r="D9" s="375"/>
      <c r="E9" s="375"/>
      <c r="F9" s="375"/>
      <c r="G9" s="375"/>
      <c r="H9" s="375"/>
    </row>
    <row r="10" spans="2:8">
      <c r="B10" s="3"/>
      <c r="C10" s="3"/>
      <c r="D10" s="3"/>
      <c r="E10" s="3"/>
      <c r="F10" s="3"/>
      <c r="G10" s="3"/>
      <c r="H10" s="3"/>
    </row>
    <row r="11" spans="2:8">
      <c r="B11" s="375" t="s">
        <v>33</v>
      </c>
      <c r="C11" s="375"/>
      <c r="D11" s="375"/>
      <c r="E11" s="375"/>
      <c r="F11" s="375"/>
      <c r="G11" s="375"/>
      <c r="H11" s="375"/>
    </row>
    <row r="12" spans="2:8">
      <c r="B12" s="3"/>
      <c r="C12" s="3"/>
      <c r="D12" s="3"/>
      <c r="E12" s="3"/>
      <c r="F12" s="3"/>
      <c r="G12" s="3"/>
      <c r="H12" s="3"/>
    </row>
    <row r="13" spans="2:8">
      <c r="B13" s="375" t="s">
        <v>34</v>
      </c>
      <c r="C13" s="375"/>
      <c r="D13" s="375"/>
      <c r="E13" s="375"/>
      <c r="F13" s="375"/>
      <c r="G13" s="375"/>
      <c r="H13" s="375"/>
    </row>
    <row r="15" spans="2:8">
      <c r="B15" s="375" t="s">
        <v>35</v>
      </c>
      <c r="C15" s="378"/>
      <c r="D15" s="378"/>
      <c r="E15" s="378"/>
      <c r="F15" s="378"/>
      <c r="G15" s="378"/>
      <c r="H15" s="378"/>
    </row>
    <row r="16" spans="2:8">
      <c r="B16" s="378"/>
      <c r="C16" s="378"/>
      <c r="D16" s="378"/>
      <c r="E16" s="378"/>
      <c r="F16" s="378"/>
      <c r="G16" s="378"/>
      <c r="H16" s="378"/>
    </row>
    <row r="18" spans="2:8">
      <c r="B18" s="378" t="s">
        <v>36</v>
      </c>
      <c r="C18" s="378"/>
      <c r="D18" s="378"/>
      <c r="E18" s="378"/>
      <c r="F18" s="378"/>
      <c r="G18" s="378"/>
      <c r="H18" s="378"/>
    </row>
    <row r="20" spans="2:8">
      <c r="B20" s="375" t="s">
        <v>37</v>
      </c>
      <c r="C20" s="375"/>
      <c r="D20" s="375"/>
      <c r="E20" s="375"/>
      <c r="F20" s="375"/>
      <c r="G20" s="375"/>
      <c r="H20" s="375"/>
    </row>
    <row r="21" spans="2:8">
      <c r="B21" s="375"/>
      <c r="C21" s="375"/>
      <c r="D21" s="375"/>
      <c r="E21" s="375"/>
      <c r="F21" s="375"/>
      <c r="G21" s="375"/>
      <c r="H21" s="375"/>
    </row>
    <row r="23" spans="2:8">
      <c r="B23" s="376" t="s">
        <v>38</v>
      </c>
      <c r="C23" s="376"/>
      <c r="D23" s="376"/>
      <c r="E23" s="376"/>
      <c r="F23" s="376"/>
      <c r="G23" s="376"/>
      <c r="H23" s="376"/>
    </row>
    <row r="24" spans="2:8" ht="13.5" customHeight="1">
      <c r="B24" s="375" t="s">
        <v>39</v>
      </c>
      <c r="C24" s="375"/>
      <c r="D24" s="375"/>
      <c r="E24" s="375"/>
      <c r="F24" s="375"/>
      <c r="G24" s="375"/>
      <c r="H24" s="375"/>
    </row>
    <row r="25" spans="2:8" ht="13.5" customHeight="1">
      <c r="B25" s="375"/>
      <c r="C25" s="375"/>
      <c r="D25" s="375"/>
      <c r="E25" s="375"/>
      <c r="F25" s="375"/>
      <c r="G25" s="375"/>
      <c r="H25" s="375"/>
    </row>
    <row r="26" spans="2:8">
      <c r="B26" s="375"/>
      <c r="C26" s="375"/>
      <c r="D26" s="375"/>
      <c r="E26" s="375"/>
      <c r="F26" s="375"/>
      <c r="G26" s="375"/>
      <c r="H26" s="375"/>
    </row>
    <row r="27" spans="2:8">
      <c r="B27" s="375"/>
      <c r="C27" s="375"/>
      <c r="D27" s="375"/>
      <c r="E27" s="375"/>
      <c r="F27" s="375"/>
      <c r="G27" s="375"/>
      <c r="H27" s="375"/>
    </row>
    <row r="28" spans="2:8">
      <c r="B28" s="1"/>
      <c r="C28" s="1"/>
      <c r="D28" s="1"/>
      <c r="E28" s="1"/>
      <c r="F28" s="1"/>
      <c r="G28" s="1"/>
    </row>
    <row r="29" spans="2:8">
      <c r="B29" s="378" t="s">
        <v>40</v>
      </c>
      <c r="C29" s="378"/>
      <c r="D29" s="378"/>
      <c r="E29" s="378"/>
      <c r="F29" s="378"/>
      <c r="G29" s="378"/>
      <c r="H29" s="378"/>
    </row>
    <row r="31" spans="2:8">
      <c r="B31" s="4" t="s">
        <v>41</v>
      </c>
      <c r="C31" s="4"/>
      <c r="D31" s="4"/>
      <c r="E31" s="4"/>
      <c r="F31" s="4"/>
      <c r="G31" s="4"/>
    </row>
    <row r="32" spans="2:8">
      <c r="H32" s="4"/>
    </row>
    <row r="33" spans="2:8">
      <c r="B33" s="4" t="s">
        <v>42</v>
      </c>
      <c r="C33" s="4"/>
      <c r="D33" s="4"/>
      <c r="E33" s="4"/>
      <c r="F33" s="4"/>
      <c r="G33" s="4"/>
    </row>
    <row r="34" spans="2:8">
      <c r="H34" s="4"/>
    </row>
    <row r="35" spans="2:8">
      <c r="B35" s="4" t="s">
        <v>43</v>
      </c>
      <c r="C35" s="4"/>
      <c r="D35" s="4"/>
      <c r="E35" s="4"/>
      <c r="F35" s="4"/>
      <c r="G35" s="4"/>
    </row>
    <row r="36" spans="2:8">
      <c r="H36" s="4"/>
    </row>
    <row r="37" spans="2:8">
      <c r="B37" s="4" t="s">
        <v>44</v>
      </c>
      <c r="C37" s="4"/>
      <c r="D37" s="4"/>
      <c r="E37" s="4"/>
      <c r="F37" s="4"/>
      <c r="G37" s="4"/>
    </row>
    <row r="38" spans="2:8">
      <c r="H38" s="4"/>
    </row>
  </sheetData>
  <mergeCells count="12">
    <mergeCell ref="B29:H29"/>
    <mergeCell ref="B2:H2"/>
    <mergeCell ref="B4:H4"/>
    <mergeCell ref="B5:H6"/>
    <mergeCell ref="B8:H9"/>
    <mergeCell ref="B11:H11"/>
    <mergeCell ref="B13:H13"/>
    <mergeCell ref="B15:H16"/>
    <mergeCell ref="B18:H18"/>
    <mergeCell ref="B20:H21"/>
    <mergeCell ref="B23:H23"/>
    <mergeCell ref="B24:H2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3CA8-6026-4628-866C-AC6593C15872}">
  <dimension ref="A1:CK4"/>
  <sheetViews>
    <sheetView zoomScale="85" zoomScaleNormal="85" workbookViewId="0">
      <selection activeCell="AL7" sqref="AL7"/>
    </sheetView>
  </sheetViews>
  <sheetFormatPr defaultColWidth="1.625" defaultRowHeight="12"/>
  <cols>
    <col min="1" max="16384" width="1.625" style="22"/>
  </cols>
  <sheetData>
    <row r="1" spans="1:89" ht="12" customHeight="1">
      <c r="A1" s="381" t="s">
        <v>86</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c r="AX1" s="381"/>
      <c r="AY1" s="381"/>
      <c r="AZ1" s="381"/>
      <c r="BA1" s="381"/>
      <c r="BB1" s="381"/>
      <c r="BC1" s="381"/>
      <c r="BD1" s="381"/>
      <c r="BE1" s="381"/>
      <c r="BF1" s="381"/>
      <c r="BG1" s="381"/>
      <c r="BH1" s="381"/>
      <c r="BI1" s="38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row>
    <row r="2" spans="1:89" ht="12" customHeight="1">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row>
    <row r="4" spans="1:89">
      <c r="A4" s="22" t="s">
        <v>87</v>
      </c>
    </row>
  </sheetData>
  <mergeCells count="1">
    <mergeCell ref="A1:BI2"/>
  </mergeCells>
  <phoneticPr fontId="1"/>
  <printOptions horizontalCentered="1"/>
  <pageMargins left="0.27559055118110237" right="0.27559055118110237"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8135-F2EE-4DB1-8A41-EBE1BDC56F69}">
  <dimension ref="A1"/>
  <sheetViews>
    <sheetView workbookViewId="0"/>
  </sheetViews>
  <sheetFormatPr defaultRowHeight="13.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見積依頼書</vt:lpstr>
      <vt:lpstr>御見積回答書-税率10％</vt:lpstr>
      <vt:lpstr>発注書</vt:lpstr>
      <vt:lpstr>お見積流れ</vt:lpstr>
      <vt:lpstr>返品保証について</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宮崎</cp:lastModifiedBy>
  <cp:lastPrinted>2019-10-15T04:45:51Z</cp:lastPrinted>
  <dcterms:created xsi:type="dcterms:W3CDTF">2019-08-29T01:16:55Z</dcterms:created>
  <dcterms:modified xsi:type="dcterms:W3CDTF">2019-12-09T06:04:17Z</dcterms:modified>
</cp:coreProperties>
</file>